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256" tabRatio="949" activeTab="2"/>
  </bookViews>
  <sheets>
    <sheet name="ChangesInEquity" sheetId="1" r:id="rId1"/>
    <sheet name="CashFlow" sheetId="2" r:id="rId2"/>
    <sheet name="PartA@&amp;A3" sheetId="3" r:id="rId3"/>
    <sheet name="KLSE~PL" sheetId="4" r:id="rId4"/>
    <sheet name="KLSE~BS" sheetId="5" r:id="rId5"/>
  </sheets>
  <externalReferences>
    <externalReference r:id="rId8"/>
  </externalReferences>
  <definedNames>
    <definedName name="_xlnm.Print_Area" localSheetId="1">'CashFlow'!$B$1:$F$61</definedName>
    <definedName name="_xlnm.Print_Area" localSheetId="0">'ChangesInEquity'!$A$1:$I$43</definedName>
    <definedName name="_xlnm.Print_Area" localSheetId="4">'KLSE~BS'!$A$1:$L$65</definedName>
    <definedName name="_xlnm.Print_Area" localSheetId="3">'KLSE~PL'!$A$1:$P$55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Sitat Tatt</author>
  </authors>
  <commentList>
    <comment ref="G26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-883,193 -amt due to STIG ; + 711,908 - Ismeta Next ; +269,648 - High Return Investment ; 9,111 - Sariteknik .) - this are the amt due by associate com. &amp; has reclassify from other debtors .</t>
        </r>
      </text>
    </comment>
  </commentList>
</comments>
</file>

<file path=xl/comments3.xml><?xml version="1.0" encoding="utf-8"?>
<comments xmlns="http://schemas.openxmlformats.org/spreadsheetml/2006/main">
  <authors>
    <author>Sitat Tatt</author>
    <author>Chase Perdana Berhad</author>
  </authors>
  <commentList>
    <comment ref="L19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J2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N2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  <comment ref="L58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J5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N5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  <comment ref="N6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232,450.87 - STB's Fd interest .</t>
        </r>
      </text>
    </comment>
    <comment ref="J6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232,450.87 - STB's FD interest for YTD 30.09.01 ; 115,988 - STB's FD Int for YTD 30.06.01 .</t>
        </r>
      </text>
    </comment>
  </commentList>
</comments>
</file>

<file path=xl/comments4.xml><?xml version="1.0" encoding="utf-8"?>
<comments xmlns="http://schemas.openxmlformats.org/spreadsheetml/2006/main">
  <authors>
    <author>Sitat Tatt</author>
    <author>Chase Perdana Berhad</author>
  </authors>
  <commentList>
    <comment ref="L18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L20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480,000 - STB's written-off of Investment In Ismeta ( Full written-off fgures is 1,050,000 less 570,000 previously written-off ) .</t>
        </r>
      </text>
    </comment>
    <comment ref="N2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( 1,323.7 + 95.9 ) Audited Finance cost figures .</t>
        </r>
      </text>
    </comment>
    <comment ref="L31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11,556 - Dividend income  ; 480,000 - STB's written-off of Investment In Ismeta ( Full written-off fgures is 1,050,000 less 570,000 previously written-off ) . </t>
        </r>
      </text>
    </comment>
    <comment ref="J3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160/1000 - Dividend ; 1,101.2 - Share of Associated Co. Results .</t>
        </r>
      </text>
    </comment>
    <comment ref="N3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189.09/1000 - Dividend ; 1,803.0 - Share of Associated Co. Results .</t>
        </r>
      </text>
    </comment>
    <comment ref="H3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10 - 1st Q Investment Income ( Dividend ) figures ; 1,348 - 1st Q Share of results of Associated co.</t>
        </r>
      </text>
    </comment>
    <comment ref="N2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N1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  <comment ref="J2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J19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J2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1,803 ( Share of Associated co. results ) ; 680 ( Finance cost ) ; 96.9 ( 30.09.01 PBT figures ) .
</t>
        </r>
        <r>
          <rPr>
            <u val="single"/>
            <sz val="8"/>
            <rFont val="Tahoma"/>
            <family val="2"/>
          </rPr>
          <t>7,673.6 ( 30.06.01 YTD Revenue ) ; 81.3 ( other income @ 30.06.01 ) ; 701.8 ( Share of Associated co. results @ 30.06.01 ) ; 327.2 ( Finance cost @ 30.06.01 ) ; -190.4 ( 30.06.01 PBT figures ) .</t>
        </r>
      </text>
    </comment>
    <comment ref="H2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6,457.9 ( 30.06.02 YTD Revenue ) ; 138.1 ( other income ) ; 9.8 ( Investment income ) ; 1,347.8 ( Share of Associated co. results ) ; 364 ( Finance cost ) ; 163.0 ( 30.06.02 PBT figures ) .</t>
        </r>
      </text>
    </comment>
    <comment ref="L22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11,556 - Dividend income .</t>
        </r>
      </text>
    </comment>
  </commentList>
</comments>
</file>

<file path=xl/comments5.xml><?xml version="1.0" encoding="utf-8"?>
<comments xmlns="http://schemas.openxmlformats.org/spreadsheetml/2006/main">
  <authors>
    <author>Sitat Tatt</author>
    <author>Chase Perdana Berhad</author>
  </authors>
  <commentList>
    <comment ref="I24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-883,193 -amt due to STIG ; + 711,908 - Ismeta Next ; +269,648 - High Return Investment ; 9,111 - Sariteknik .) - this are the amt due by associate com. &amp; has reclassify from other debtors .</t>
        </r>
      </text>
    </comment>
    <comment ref="K32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9,783,040 - Trade debtors ; 23,584,420 - Other Debtors , deposit &amp; prepayment ; 320,582 - Tax recoverable  ; 107,485 - Amt due by Associated co.</t>
        </r>
      </text>
    </comment>
    <comment ref="K30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9,783,040 - Trade debtors ; 23,584,420 - Other Debtors , deposit &amp; prepayment ; 320,582 - Tax recoverable  ; 107,485 - Amt due by Associated co.</t>
        </r>
      </text>
    </comment>
    <comment ref="K31" authorId="1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9,783,040 - Trade debtors ; 23,584,420 - Other Debtors , deposit &amp; prepayment ; 320,582 - Tax recoverable  ; 107,485 - Amt due by Associated co.</t>
        </r>
      </text>
    </comment>
  </commentList>
</comments>
</file>

<file path=xl/sharedStrings.xml><?xml version="1.0" encoding="utf-8"?>
<sst xmlns="http://schemas.openxmlformats.org/spreadsheetml/2006/main" count="222" uniqueCount="130">
  <si>
    <t xml:space="preserve">  </t>
  </si>
  <si>
    <t xml:space="preserve"> </t>
  </si>
  <si>
    <t>TOTAL</t>
  </si>
  <si>
    <t>-</t>
  </si>
  <si>
    <t>Taxation</t>
  </si>
  <si>
    <t>Share Capital</t>
  </si>
  <si>
    <t>Minority Interest</t>
  </si>
  <si>
    <t xml:space="preserve">             INDIVIDUAL PERIOD</t>
  </si>
  <si>
    <t xml:space="preserve">            CUMULATIVE PERIOD</t>
  </si>
  <si>
    <t xml:space="preserve">CURRENT </t>
  </si>
  <si>
    <t>QUARTER</t>
  </si>
  <si>
    <t>TO DATE</t>
  </si>
  <si>
    <t>RM'000</t>
  </si>
  <si>
    <t>Revenue</t>
  </si>
  <si>
    <t xml:space="preserve">   </t>
  </si>
  <si>
    <t>Property , Plant and Equipment</t>
  </si>
  <si>
    <t>Intangible Assets</t>
  </si>
  <si>
    <t>Current Assets</t>
  </si>
  <si>
    <t xml:space="preserve">    Inventories</t>
  </si>
  <si>
    <t>Current Liabilities</t>
  </si>
  <si>
    <t>Net Currents Assets / ( Liabilities )</t>
  </si>
  <si>
    <t>Shareholders' Funds</t>
  </si>
  <si>
    <t>Reserves</t>
  </si>
  <si>
    <t xml:space="preserve">Minority interest </t>
  </si>
  <si>
    <t>Net Tangible Assets Per Share (RM)</t>
  </si>
  <si>
    <t>( RM )</t>
  </si>
  <si>
    <t>31 March 2002</t>
  </si>
  <si>
    <t>( AUDITED )</t>
  </si>
  <si>
    <t>ENDED</t>
  </si>
  <si>
    <t>COMPARATIVE</t>
  </si>
  <si>
    <t xml:space="preserve">AS AT </t>
  </si>
  <si>
    <t>Investment in Associated and Joint Ventures</t>
  </si>
  <si>
    <t>Other Investments</t>
  </si>
  <si>
    <t xml:space="preserve">    Taxation</t>
  </si>
  <si>
    <t>Long Term Liabilities</t>
  </si>
  <si>
    <t xml:space="preserve">   Borrowings</t>
  </si>
  <si>
    <t xml:space="preserve">Other Operating Income </t>
  </si>
  <si>
    <t>Operating Expenses</t>
  </si>
  <si>
    <t>Investing Results</t>
  </si>
  <si>
    <t>Operation</t>
  </si>
  <si>
    <t xml:space="preserve">Profit / ( Loss ) From </t>
  </si>
  <si>
    <t>Finance Cost</t>
  </si>
  <si>
    <t>Profit / ( Loss ) Before Tax</t>
  </si>
  <si>
    <t>Net Profit For The Period</t>
  </si>
  <si>
    <t>CUMULATIVE</t>
  </si>
  <si>
    <t>Profit / ( Loss ) After Tax</t>
  </si>
  <si>
    <t xml:space="preserve">       (Incorporated in Malaysia)</t>
  </si>
  <si>
    <t xml:space="preserve">    Cash &amp; Cash Equivalents</t>
  </si>
  <si>
    <t xml:space="preserve">   Other Deferred Liabilities</t>
  </si>
  <si>
    <t xml:space="preserve">( The Condensed Consolidated Balance Sheet Should Be Read In Conjunction With The Annual </t>
  </si>
  <si>
    <t xml:space="preserve">    Financial Report For The Year Ended 31 March 2002 )</t>
  </si>
  <si>
    <t>( The Condensed Consolidated Income Statement Should Be Read In Conjunction With The Annual Financial Report</t>
  </si>
  <si>
    <t xml:space="preserve">    For The Year Ended 31 March 2002 )</t>
  </si>
  <si>
    <t xml:space="preserve">    (Company No: 55576-A)</t>
  </si>
  <si>
    <t xml:space="preserve">                              SITT TATT BERHAD</t>
  </si>
  <si>
    <t xml:space="preserve">                            SITT TATT BERHAD  ( Company No. 55576-A )</t>
  </si>
  <si>
    <t>Capital</t>
  </si>
  <si>
    <t xml:space="preserve">Reserve </t>
  </si>
  <si>
    <t>Attributable To</t>
  </si>
  <si>
    <t>Retained</t>
  </si>
  <si>
    <t>Profit</t>
  </si>
  <si>
    <t>Balance As At Beginning</t>
  </si>
  <si>
    <t>Of The Year</t>
  </si>
  <si>
    <t>Movement During The</t>
  </si>
  <si>
    <t>Period</t>
  </si>
  <si>
    <t>( Cumulative )</t>
  </si>
  <si>
    <t>Balance As At End</t>
  </si>
  <si>
    <t xml:space="preserve">    The Annual Financial Report For The Year Ended 31 March 2002 )</t>
  </si>
  <si>
    <t xml:space="preserve">( The Condensed Consolidated Statement of Changes In Equity Should Be Read In Conjunction With </t>
  </si>
  <si>
    <t xml:space="preserve">                      CONDENSED CONSOLIDATED STATEMENT OF CHANGES IN EQUITY</t>
  </si>
  <si>
    <t xml:space="preserve"> CONDENSED CONSOLIDATED CASH FLOW STATEMENT FOR THE QUARTER </t>
  </si>
  <si>
    <t>Ended</t>
  </si>
  <si>
    <t>SITT TATT BERHAD   ( Company No. 55576-A )</t>
  </si>
  <si>
    <t xml:space="preserve">Basic earnings/(loss) per </t>
  </si>
  <si>
    <t>share (sen )</t>
  </si>
  <si>
    <t>Dividend per share</t>
  </si>
  <si>
    <t>Net Tangible Assets per share</t>
  </si>
  <si>
    <t xml:space="preserve">           As At End of Current Quarter</t>
  </si>
  <si>
    <t xml:space="preserve">   As At Preceeding Financial Year End</t>
  </si>
  <si>
    <t>PART A3 : ADDITIONAL INFORMATION</t>
  </si>
  <si>
    <t>Gross Interest Income</t>
  </si>
  <si>
    <t>Gross Interest Expenses</t>
  </si>
  <si>
    <t>Profit / ( Loss ) After Tax and</t>
  </si>
  <si>
    <t>Minorit Interest</t>
  </si>
  <si>
    <t>Net Profit Before Tax</t>
  </si>
  <si>
    <t>Investing Activities</t>
  </si>
  <si>
    <t xml:space="preserve">      - Equity investment</t>
  </si>
  <si>
    <t xml:space="preserve">      - Other investment</t>
  </si>
  <si>
    <t xml:space="preserve">      - Bank borrowings</t>
  </si>
  <si>
    <t>Non-cash Items</t>
  </si>
  <si>
    <t>Adjustment For Non-cash Flow :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</si>
  <si>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</si>
  <si>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</si>
  <si>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</si>
  <si>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</si>
  <si>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</si>
  <si>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Financing Activities</t>
  </si>
  <si>
    <t>Net Changes In Cash &amp; Cash Equivalent</t>
  </si>
  <si>
    <t xml:space="preserve">Cash &amp; Cash Equivalent At Beginning Of The Year </t>
  </si>
  <si>
    <t>Bank OD</t>
  </si>
  <si>
    <t>Cash &amp; Cash Equivalent At End Of The Year Comprise Of :</t>
  </si>
  <si>
    <t>Notes</t>
  </si>
  <si>
    <t xml:space="preserve">Non-operating Items </t>
  </si>
  <si>
    <t xml:space="preserve">    Tax Recoverable</t>
  </si>
  <si>
    <t xml:space="preserve">    Trade Receivables</t>
  </si>
  <si>
    <t xml:space="preserve">    Other Creditors</t>
  </si>
  <si>
    <t xml:space="preserve">    Trade Creditors</t>
  </si>
  <si>
    <t xml:space="preserve">    Dividend Payable</t>
  </si>
  <si>
    <t xml:space="preserve">    Other Debtors</t>
  </si>
  <si>
    <t>Cash &amp; Cash Equivalent At End Of The Year   ( see Notes below )</t>
  </si>
  <si>
    <t xml:space="preserve">          SITT TATT BERHAD</t>
  </si>
  <si>
    <t xml:space="preserve">    Bank Overdraft </t>
  </si>
  <si>
    <t xml:space="preserve">    Other Short Term Borrowings</t>
  </si>
  <si>
    <t>Cash &amp; Bank and Short Term Deposit</t>
  </si>
  <si>
    <t>EPS - Basic     ( sen )</t>
  </si>
  <si>
    <t xml:space="preserve">        - Diluted  ( sen )</t>
  </si>
  <si>
    <t>PART A2 : SUMMARY OF KEY FINANCIAL INFORMATION FOR THE FINANCIAL PERIOD ENDED 31 DECEMBER 2002</t>
  </si>
  <si>
    <t>9 MONTHS</t>
  </si>
  <si>
    <t>31.12.2002</t>
  </si>
  <si>
    <t>31.12.2001</t>
  </si>
  <si>
    <t>CONDENSED CONSOLIDATED BALANCE SHEET AS AT 31 DECEMBER 2002</t>
  </si>
  <si>
    <t>31 December 2002</t>
  </si>
  <si>
    <t xml:space="preserve">         CONDENSED CONSOLIDATED INCOME STATEMENTS FOR THE QUARTER ENDED 31 DECEMBER 2002</t>
  </si>
  <si>
    <t>N/A</t>
  </si>
  <si>
    <t xml:space="preserve">                                         FOR THE QUARTER ENDED 31 DECEMBER 2002</t>
  </si>
  <si>
    <t>9 Months Quarter</t>
  </si>
  <si>
    <t>Ended 31 December 2002</t>
  </si>
  <si>
    <t xml:space="preserve">                                                ENDED 31 DECEMBER 2002</t>
  </si>
  <si>
    <t>9 Months</t>
  </si>
  <si>
    <t>31 December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</si>
</sst>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/yyyy"/>
    <numFmt numFmtId="191" formatCode="m/d"/>
    <numFmt numFmtId="192" formatCode="#,##0.0000_);\(#,##0.0000\)"/>
    <numFmt numFmtId="193" formatCode="#,##0.000;\(#,##0.000\)"/>
    <numFmt numFmtId="194" formatCode="#,##0.0000;\(#,##0.0000\)"/>
    <numFmt numFmtId="195" formatCode="#,##0.00000;\(#,##0.00000\)"/>
    <numFmt numFmtId="196" formatCode="#,##0.000000;\(#,##0.000000\)"/>
    <numFmt numFmtId="197" formatCode="#,##0.00000_);\(#,##0.00000\)"/>
    <numFmt numFmtId="198" formatCode="#,##0.000000_);[Red]\(#,##0.000000\)"/>
    <numFmt numFmtId="199" formatCode="#,##0.000"/>
    <numFmt numFmtId="200" formatCode="#,##0.0000"/>
  </numFmts>
  <fonts count="35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MS Sans Serif"/>
      <family val="0"/>
    </font>
    <font>
      <b/>
      <sz val="16"/>
      <name val="Times New Roman"/>
      <family val="0"/>
    </font>
    <font>
      <sz val="13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color indexed="12"/>
      <name val="Helv"/>
      <family val="0"/>
    </font>
    <font>
      <u val="single"/>
      <sz val="12"/>
      <color indexed="36"/>
      <name val="Helv"/>
      <family val="0"/>
    </font>
    <font>
      <u val="single"/>
      <sz val="8"/>
      <name val="Tahoma"/>
      <family val="2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30" fillId="0" borderId="0" applyNumberFormat="0" applyFill="0" applyBorder="0" applyAlignment="0" applyProtection="0"/>
    <xf numFmtId="0" fontId="7" fillId="0" borderId="0" applyProtection="0">
      <alignment/>
    </xf>
    <xf numFmtId="0" fontId="8" fillId="0" borderId="0" applyProtection="0">
      <alignment/>
    </xf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387">
    <xf numFmtId="164" fontId="0" fillId="0" borderId="0" xfId="0" applyAlignment="1">
      <alignment/>
    </xf>
    <xf numFmtId="37" fontId="12" fillId="0" borderId="0" xfId="0" applyNumberFormat="1" applyFont="1" applyAlignment="1" applyProtection="1">
      <alignment horizontal="left"/>
      <protection/>
    </xf>
    <xf numFmtId="168" fontId="0" fillId="0" borderId="0" xfId="15" applyNumberFormat="1" applyAlignment="1">
      <alignment/>
    </xf>
    <xf numFmtId="37" fontId="12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10" fillId="0" borderId="0" xfId="0" applyFont="1" applyAlignment="1">
      <alignment horizontal="center"/>
    </xf>
    <xf numFmtId="164" fontId="19" fillId="0" borderId="0" xfId="0" applyFont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164" fontId="21" fillId="0" borderId="0" xfId="0" applyFont="1" applyBorder="1" applyAlignment="1">
      <alignment/>
    </xf>
    <xf numFmtId="37" fontId="10" fillId="0" borderId="2" xfId="0" applyNumberFormat="1" applyFont="1" applyBorder="1" applyAlignment="1" applyProtection="1">
      <alignment/>
      <protection/>
    </xf>
    <xf numFmtId="164" fontId="10" fillId="0" borderId="2" xfId="0" applyFont="1" applyBorder="1" applyAlignment="1">
      <alignment/>
    </xf>
    <xf numFmtId="37" fontId="10" fillId="0" borderId="2" xfId="0" applyNumberFormat="1" applyFont="1" applyBorder="1" applyAlignment="1" applyProtection="1">
      <alignment horizontal="center"/>
      <protection/>
    </xf>
    <xf numFmtId="164" fontId="21" fillId="0" borderId="2" xfId="0" applyFont="1" applyBorder="1" applyAlignment="1">
      <alignment/>
    </xf>
    <xf numFmtId="37" fontId="22" fillId="0" borderId="0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/>
      <protection/>
    </xf>
    <xf numFmtId="37" fontId="22" fillId="0" borderId="3" xfId="0" applyNumberFormat="1" applyFont="1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10" fillId="0" borderId="3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 horizontal="left"/>
      <protection/>
    </xf>
    <xf numFmtId="164" fontId="10" fillId="0" borderId="5" xfId="0" applyFont="1" applyBorder="1" applyAlignment="1">
      <alignment/>
    </xf>
    <xf numFmtId="164" fontId="0" fillId="0" borderId="5" xfId="0" applyBorder="1" applyAlignment="1">
      <alignment/>
    </xf>
    <xf numFmtId="37" fontId="12" fillId="0" borderId="5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37" fontId="12" fillId="0" borderId="6" xfId="0" applyNumberFormat="1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5" fillId="0" borderId="8" xfId="0" applyNumberFormat="1" applyFont="1" applyBorder="1" applyAlignment="1" applyProtection="1">
      <alignment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4" fillId="0" borderId="5" xfId="0" applyNumberFormat="1" applyFont="1" applyBorder="1" applyAlignment="1" applyProtection="1">
      <alignment horizontal="center"/>
      <protection/>
    </xf>
    <xf numFmtId="37" fontId="16" fillId="0" borderId="5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6" fillId="0" borderId="1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/>
      <protection/>
    </xf>
    <xf numFmtId="37" fontId="20" fillId="0" borderId="5" xfId="0" applyNumberFormat="1" applyFont="1" applyBorder="1" applyAlignment="1" applyProtection="1">
      <alignment/>
      <protection/>
    </xf>
    <xf numFmtId="37" fontId="23" fillId="0" borderId="5" xfId="0" applyNumberFormat="1" applyFont="1" applyBorder="1" applyAlignment="1" applyProtection="1">
      <alignment horizontal="left"/>
      <protection/>
    </xf>
    <xf numFmtId="167" fontId="20" fillId="0" borderId="5" xfId="0" applyNumberFormat="1" applyFont="1" applyBorder="1" applyAlignment="1" applyProtection="1">
      <alignment/>
      <protection/>
    </xf>
    <xf numFmtId="167" fontId="20" fillId="0" borderId="6" xfId="0" applyNumberFormat="1" applyFont="1" applyBorder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7" fontId="20" fillId="0" borderId="8" xfId="0" applyNumberFormat="1" applyFont="1" applyBorder="1" applyAlignment="1" applyProtection="1">
      <alignment/>
      <protection/>
    </xf>
    <xf numFmtId="37" fontId="20" fillId="0" borderId="11" xfId="0" applyNumberFormat="1" applyFont="1" applyBorder="1" applyAlignment="1" applyProtection="1">
      <alignment/>
      <protection/>
    </xf>
    <xf numFmtId="37" fontId="20" fillId="0" borderId="12" xfId="0" applyNumberFormat="1" applyFont="1" applyBorder="1" applyAlignment="1" applyProtection="1">
      <alignment/>
      <protection/>
    </xf>
    <xf numFmtId="167" fontId="20" fillId="0" borderId="12" xfId="0" applyNumberFormat="1" applyFont="1" applyBorder="1" applyAlignment="1" applyProtection="1">
      <alignment/>
      <protection/>
    </xf>
    <xf numFmtId="167" fontId="20" fillId="0" borderId="13" xfId="0" applyNumberFormat="1" applyFont="1" applyBorder="1" applyAlignment="1" applyProtection="1">
      <alignment/>
      <protection/>
    </xf>
    <xf numFmtId="37" fontId="20" fillId="0" borderId="7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 quotePrefix="1">
      <alignment horizontal="left"/>
      <protection/>
    </xf>
    <xf numFmtId="167" fontId="20" fillId="0" borderId="0" xfId="0" applyNumberFormat="1" applyFont="1" applyBorder="1" applyAlignment="1" applyProtection="1">
      <alignment horizontal="right"/>
      <protection/>
    </xf>
    <xf numFmtId="37" fontId="10" fillId="0" borderId="14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/>
      <protection/>
    </xf>
    <xf numFmtId="167" fontId="20" fillId="0" borderId="16" xfId="0" applyNumberFormat="1" applyFont="1" applyBorder="1" applyAlignment="1" applyProtection="1">
      <alignment/>
      <protection/>
    </xf>
    <xf numFmtId="167" fontId="20" fillId="0" borderId="15" xfId="0" applyNumberFormat="1" applyFont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 horizontal="left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164" fontId="2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37" fontId="10" fillId="0" borderId="5" xfId="0" applyNumberFormat="1" applyFont="1" applyBorder="1" applyAlignment="1" applyProtection="1">
      <alignment/>
      <protection/>
    </xf>
    <xf numFmtId="37" fontId="22" fillId="0" borderId="5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center"/>
      <protection/>
    </xf>
    <xf numFmtId="37" fontId="16" fillId="0" borderId="0" xfId="0" applyNumberFormat="1" applyFont="1" applyAlignment="1" applyProtection="1">
      <alignment/>
      <protection/>
    </xf>
    <xf numFmtId="37" fontId="16" fillId="0" borderId="8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 quotePrefix="1">
      <alignment/>
      <protection/>
    </xf>
    <xf numFmtId="37" fontId="27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16" fillId="0" borderId="8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37" fontId="28" fillId="0" borderId="0" xfId="0" applyNumberFormat="1" applyFont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1" fontId="16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175" fontId="20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167" fontId="25" fillId="0" borderId="0" xfId="0" applyNumberFormat="1" applyFont="1" applyBorder="1" applyAlignment="1" applyProtection="1">
      <alignment/>
      <protection/>
    </xf>
    <xf numFmtId="164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/>
      <protection/>
    </xf>
    <xf numFmtId="168" fontId="10" fillId="0" borderId="0" xfId="15" applyNumberFormat="1" applyFont="1" applyAlignment="1">
      <alignment/>
    </xf>
    <xf numFmtId="164" fontId="10" fillId="0" borderId="7" xfId="0" applyFont="1" applyBorder="1" applyAlignment="1">
      <alignment/>
    </xf>
    <xf numFmtId="178" fontId="20" fillId="0" borderId="0" xfId="15" applyNumberFormat="1" applyFont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37" fontId="15" fillId="0" borderId="8" xfId="0" applyNumberFormat="1" applyFont="1" applyFill="1" applyBorder="1" applyAlignment="1" applyProtection="1">
      <alignment horizontal="center"/>
      <protection/>
    </xf>
    <xf numFmtId="37" fontId="15" fillId="2" borderId="0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Border="1" applyAlignment="1" applyProtection="1">
      <alignment horizontal="center"/>
      <protection/>
    </xf>
    <xf numFmtId="168" fontId="20" fillId="0" borderId="0" xfId="0" applyNumberFormat="1" applyFont="1" applyBorder="1" applyAlignment="1" applyProtection="1">
      <alignment/>
      <protection/>
    </xf>
    <xf numFmtId="168" fontId="20" fillId="0" borderId="8" xfId="0" applyNumberFormat="1" applyFont="1" applyBorder="1" applyAlignment="1" applyProtection="1">
      <alignment/>
      <protection/>
    </xf>
    <xf numFmtId="40" fontId="20" fillId="0" borderId="0" xfId="0" applyNumberFormat="1" applyFont="1" applyBorder="1" applyAlignment="1" applyProtection="1">
      <alignment/>
      <protection/>
    </xf>
    <xf numFmtId="40" fontId="20" fillId="0" borderId="8" xfId="0" applyNumberFormat="1" applyFont="1" applyBorder="1" applyAlignment="1" applyProtection="1">
      <alignment/>
      <protection/>
    </xf>
    <xf numFmtId="168" fontId="20" fillId="0" borderId="10" xfId="0" applyNumberFormat="1" applyFont="1" applyBorder="1" applyAlignment="1" applyProtection="1">
      <alignment horizontal="right"/>
      <protection/>
    </xf>
    <xf numFmtId="40" fontId="20" fillId="0" borderId="15" xfId="0" applyNumberFormat="1" applyFont="1" applyBorder="1" applyAlignment="1" applyProtection="1">
      <alignment/>
      <protection/>
    </xf>
    <xf numFmtId="40" fontId="20" fillId="0" borderId="16" xfId="0" applyNumberFormat="1" applyFont="1" applyBorder="1" applyAlignment="1" applyProtection="1">
      <alignment/>
      <protection/>
    </xf>
    <xf numFmtId="174" fontId="10" fillId="0" borderId="0" xfId="0" applyNumberFormat="1" applyFont="1" applyBorder="1" applyAlignment="1" applyProtection="1">
      <alignment/>
      <protection/>
    </xf>
    <xf numFmtId="174" fontId="10" fillId="0" borderId="2" xfId="0" applyNumberFormat="1" applyFont="1" applyBorder="1" applyAlignment="1" applyProtection="1">
      <alignment horizontal="center"/>
      <protection/>
    </xf>
    <xf numFmtId="174" fontId="10" fillId="0" borderId="0" xfId="0" applyNumberFormat="1" applyFont="1" applyAlignment="1" applyProtection="1">
      <alignment/>
      <protection/>
    </xf>
    <xf numFmtId="174" fontId="10" fillId="0" borderId="3" xfId="0" applyNumberFormat="1" applyFont="1" applyBorder="1" applyAlignment="1" applyProtection="1">
      <alignment/>
      <protection/>
    </xf>
    <xf numFmtId="174" fontId="10" fillId="0" borderId="5" xfId="0" applyNumberFormat="1" applyFont="1" applyBorder="1" applyAlignment="1" applyProtection="1">
      <alignment/>
      <protection/>
    </xf>
    <xf numFmtId="174" fontId="16" fillId="0" borderId="0" xfId="0" applyNumberFormat="1" applyFont="1" applyAlignment="1" applyProtection="1">
      <alignment horizontal="center"/>
      <protection/>
    </xf>
    <xf numFmtId="174" fontId="0" fillId="0" borderId="0" xfId="15" applyNumberFormat="1" applyFont="1" applyAlignment="1" applyProtection="1" quotePrefix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" fontId="16" fillId="0" borderId="10" xfId="0" applyNumberFormat="1" applyFont="1" applyFill="1" applyBorder="1" applyAlignment="1" applyProtection="1">
      <alignment horizontal="center"/>
      <protection/>
    </xf>
    <xf numFmtId="1" fontId="16" fillId="2" borderId="8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/>
      <protection/>
    </xf>
    <xf numFmtId="168" fontId="10" fillId="0" borderId="0" xfId="15" applyNumberFormat="1" applyFont="1" applyFill="1" applyAlignment="1">
      <alignment/>
    </xf>
    <xf numFmtId="37" fontId="12" fillId="2" borderId="5" xfId="0" applyNumberFormat="1" applyFont="1" applyFill="1" applyBorder="1" applyAlignment="1" applyProtection="1">
      <alignment/>
      <protection/>
    </xf>
    <xf numFmtId="164" fontId="12" fillId="2" borderId="6" xfId="0" applyFont="1" applyFill="1" applyBorder="1" applyAlignment="1">
      <alignment/>
    </xf>
    <xf numFmtId="37" fontId="14" fillId="2" borderId="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37" fontId="16" fillId="2" borderId="6" xfId="0" applyNumberFormat="1" applyFont="1" applyFill="1" applyBorder="1" applyAlignment="1" applyProtection="1">
      <alignment horizontal="center"/>
      <protection/>
    </xf>
    <xf numFmtId="37" fontId="14" fillId="2" borderId="5" xfId="0" applyNumberFormat="1" applyFont="1" applyFill="1" applyBorder="1" applyAlignment="1" applyProtection="1">
      <alignment horizontal="center"/>
      <protection/>
    </xf>
    <xf numFmtId="37" fontId="16" fillId="2" borderId="5" xfId="0" applyNumberFormat="1" applyFont="1" applyFill="1" applyBorder="1" applyAlignment="1" applyProtection="1">
      <alignment horizontal="center"/>
      <protection/>
    </xf>
    <xf numFmtId="37" fontId="15" fillId="2" borderId="5" xfId="0" applyNumberFormat="1" applyFont="1" applyFill="1" applyBorder="1" applyAlignment="1" applyProtection="1">
      <alignment horizontal="center"/>
      <protection/>
    </xf>
    <xf numFmtId="164" fontId="5" fillId="2" borderId="6" xfId="0" applyFont="1" applyFill="1" applyBorder="1" applyAlignment="1">
      <alignment horizontal="center"/>
    </xf>
    <xf numFmtId="37" fontId="16" fillId="2" borderId="8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164" fontId="5" fillId="2" borderId="8" xfId="0" applyFont="1" applyFill="1" applyBorder="1" applyAlignment="1">
      <alignment horizontal="center"/>
    </xf>
    <xf numFmtId="37" fontId="5" fillId="2" borderId="8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64" fontId="10" fillId="2" borderId="8" xfId="0" applyFont="1" applyFill="1" applyBorder="1" applyAlignment="1">
      <alignment/>
    </xf>
    <xf numFmtId="37" fontId="20" fillId="2" borderId="5" xfId="0" applyNumberFormat="1" applyFont="1" applyFill="1" applyBorder="1" applyAlignment="1" applyProtection="1">
      <alignment/>
      <protection/>
    </xf>
    <xf numFmtId="164" fontId="10" fillId="2" borderId="6" xfId="0" applyFont="1" applyFill="1" applyBorder="1" applyAlignment="1">
      <alignment/>
    </xf>
    <xf numFmtId="37" fontId="20" fillId="2" borderId="0" xfId="0" applyNumberFormat="1" applyFont="1" applyFill="1" applyBorder="1" applyAlignment="1" applyProtection="1">
      <alignment/>
      <protection/>
    </xf>
    <xf numFmtId="37" fontId="20" fillId="2" borderId="12" xfId="0" applyNumberFormat="1" applyFont="1" applyFill="1" applyBorder="1" applyAlignment="1" applyProtection="1">
      <alignment/>
      <protection/>
    </xf>
    <xf numFmtId="37" fontId="20" fillId="2" borderId="13" xfId="0" applyNumberFormat="1" applyFont="1" applyFill="1" applyBorder="1" applyAlignment="1" applyProtection="1">
      <alignment/>
      <protection/>
    </xf>
    <xf numFmtId="37" fontId="20" fillId="2" borderId="8" xfId="0" applyNumberFormat="1" applyFont="1" applyFill="1" applyBorder="1" applyAlignment="1" applyProtection="1">
      <alignment/>
      <protection/>
    </xf>
    <xf numFmtId="37" fontId="20" fillId="2" borderId="15" xfId="0" applyNumberFormat="1" applyFont="1" applyFill="1" applyBorder="1" applyAlignment="1" applyProtection="1">
      <alignment/>
      <protection/>
    </xf>
    <xf numFmtId="164" fontId="10" fillId="2" borderId="16" xfId="0" applyFont="1" applyFill="1" applyBorder="1" applyAlignment="1">
      <alignment/>
    </xf>
    <xf numFmtId="168" fontId="20" fillId="2" borderId="0" xfId="0" applyNumberFormat="1" applyFont="1" applyFill="1" applyBorder="1" applyAlignment="1" applyProtection="1">
      <alignment/>
      <protection/>
    </xf>
    <xf numFmtId="40" fontId="20" fillId="2" borderId="0" xfId="0" applyNumberFormat="1" applyFont="1" applyFill="1" applyBorder="1" applyAlignment="1" applyProtection="1">
      <alignment/>
      <protection/>
    </xf>
    <xf numFmtId="168" fontId="20" fillId="2" borderId="8" xfId="0" applyNumberFormat="1" applyFont="1" applyFill="1" applyBorder="1" applyAlignment="1" applyProtection="1">
      <alignment horizontal="right"/>
      <protection/>
    </xf>
    <xf numFmtId="168" fontId="20" fillId="2" borderId="0" xfId="0" applyNumberFormat="1" applyFont="1" applyFill="1" applyBorder="1" applyAlignment="1" applyProtection="1">
      <alignment horizontal="right"/>
      <protection/>
    </xf>
    <xf numFmtId="40" fontId="20" fillId="2" borderId="8" xfId="0" applyNumberFormat="1" applyFont="1" applyFill="1" applyBorder="1" applyAlignment="1" applyProtection="1">
      <alignment horizontal="right"/>
      <protection/>
    </xf>
    <xf numFmtId="40" fontId="20" fillId="2" borderId="0" xfId="0" applyNumberFormat="1" applyFont="1" applyFill="1" applyBorder="1" applyAlignment="1" applyProtection="1">
      <alignment horizontal="center"/>
      <protection/>
    </xf>
    <xf numFmtId="40" fontId="20" fillId="2" borderId="0" xfId="0" applyNumberFormat="1" applyFont="1" applyFill="1" applyBorder="1" applyAlignment="1" applyProtection="1">
      <alignment horizontal="right"/>
      <protection/>
    </xf>
    <xf numFmtId="40" fontId="20" fillId="2" borderId="16" xfId="0" applyNumberFormat="1" applyFont="1" applyFill="1" applyBorder="1" applyAlignment="1" applyProtection="1">
      <alignment horizontal="right"/>
      <protection/>
    </xf>
    <xf numFmtId="40" fontId="20" fillId="2" borderId="15" xfId="0" applyNumberFormat="1" applyFont="1" applyFill="1" applyBorder="1" applyAlignment="1" applyProtection="1">
      <alignment/>
      <protection/>
    </xf>
    <xf numFmtId="38" fontId="10" fillId="0" borderId="0" xfId="15" applyNumberFormat="1" applyFont="1" applyFill="1" applyBorder="1" applyAlignment="1">
      <alignment/>
    </xf>
    <xf numFmtId="164" fontId="0" fillId="0" borderId="0" xfId="0" applyFill="1" applyAlignment="1">
      <alignment/>
    </xf>
    <xf numFmtId="199" fontId="20" fillId="0" borderId="8" xfId="0" applyNumberFormat="1" applyFont="1" applyBorder="1" applyAlignment="1" applyProtection="1">
      <alignment/>
      <protection/>
    </xf>
    <xf numFmtId="199" fontId="0" fillId="0" borderId="0" xfId="0" applyNumberFormat="1" applyAlignment="1">
      <alignment/>
    </xf>
    <xf numFmtId="193" fontId="20" fillId="0" borderId="8" xfId="0" applyNumberFormat="1" applyFont="1" applyBorder="1" applyAlignment="1" applyProtection="1">
      <alignment/>
      <protection/>
    </xf>
    <xf numFmtId="193" fontId="0" fillId="0" borderId="0" xfId="0" applyNumberFormat="1" applyAlignment="1">
      <alignment/>
    </xf>
    <xf numFmtId="37" fontId="20" fillId="0" borderId="5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Border="1" applyAlignment="1" applyProtection="1">
      <alignment horizontal="center"/>
      <protection/>
    </xf>
    <xf numFmtId="174" fontId="20" fillId="2" borderId="0" xfId="0" applyNumberFormat="1" applyFont="1" applyFill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/>
      <protection/>
    </xf>
    <xf numFmtId="37" fontId="20" fillId="0" borderId="12" xfId="0" applyNumberFormat="1" applyFont="1" applyBorder="1" applyAlignment="1" applyProtection="1">
      <alignment horizontal="left"/>
      <protection/>
    </xf>
    <xf numFmtId="164" fontId="10" fillId="2" borderId="13" xfId="0" applyFont="1" applyFill="1" applyBorder="1" applyAlignment="1">
      <alignment/>
    </xf>
    <xf numFmtId="37" fontId="20" fillId="0" borderId="8" xfId="0" applyNumberFormat="1" applyFont="1" applyBorder="1" applyAlignment="1" applyProtection="1">
      <alignment/>
      <protection/>
    </xf>
    <xf numFmtId="37" fontId="10" fillId="0" borderId="7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Fill="1" applyBorder="1" applyAlignment="1" applyProtection="1">
      <alignment horizontal="left"/>
      <protection/>
    </xf>
    <xf numFmtId="174" fontId="20" fillId="0" borderId="0" xfId="0" applyNumberFormat="1" applyFont="1" applyFill="1" applyBorder="1" applyAlignment="1" applyProtection="1">
      <alignment horizontal="center"/>
      <protection/>
    </xf>
    <xf numFmtId="167" fontId="20" fillId="0" borderId="8" xfId="0" applyNumberFormat="1" applyFont="1" applyFill="1" applyBorder="1" applyAlignment="1" applyProtection="1">
      <alignment/>
      <protection/>
    </xf>
    <xf numFmtId="174" fontId="23" fillId="2" borderId="0" xfId="0" applyNumberFormat="1" applyFont="1" applyFill="1" applyBorder="1" applyAlignment="1" applyProtection="1">
      <alignment horizontal="center"/>
      <protection/>
    </xf>
    <xf numFmtId="174" fontId="20" fillId="2" borderId="0" xfId="15" applyNumberFormat="1" applyFont="1" applyFill="1" applyBorder="1" applyAlignment="1" applyProtection="1">
      <alignment horizontal="center"/>
      <protection/>
    </xf>
    <xf numFmtId="174" fontId="24" fillId="0" borderId="5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Fill="1" applyBorder="1" applyAlignment="1" applyProtection="1" quotePrefix="1">
      <alignment horizontal="left"/>
      <protection/>
    </xf>
    <xf numFmtId="174" fontId="20" fillId="0" borderId="12" xfId="0" applyNumberFormat="1" applyFont="1" applyBorder="1" applyAlignment="1" applyProtection="1">
      <alignment/>
      <protection/>
    </xf>
    <xf numFmtId="174" fontId="20" fillId="0" borderId="0" xfId="15" applyNumberFormat="1" applyFont="1" applyBorder="1" applyAlignment="1" applyProtection="1">
      <alignment horizontal="center"/>
      <protection/>
    </xf>
    <xf numFmtId="174" fontId="20" fillId="0" borderId="12" xfId="15" applyNumberFormat="1" applyFont="1" applyBorder="1" applyAlignment="1" applyProtection="1">
      <alignment/>
      <protection/>
    </xf>
    <xf numFmtId="174" fontId="23" fillId="0" borderId="0" xfId="0" applyNumberFormat="1" applyFont="1" applyFill="1" applyBorder="1" applyAlignment="1" applyProtection="1">
      <alignment horizontal="center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77" fontId="20" fillId="0" borderId="0" xfId="0" applyNumberFormat="1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 horizontal="right"/>
      <protection/>
    </xf>
    <xf numFmtId="174" fontId="24" fillId="2" borderId="9" xfId="0" applyNumberFormat="1" applyFont="1" applyFill="1" applyBorder="1" applyAlignment="1" applyProtection="1">
      <alignment horizontal="right"/>
      <protection/>
    </xf>
    <xf numFmtId="174" fontId="20" fillId="2" borderId="5" xfId="0" applyNumberFormat="1" applyFont="1" applyFill="1" applyBorder="1" applyAlignment="1" applyProtection="1">
      <alignment/>
      <protection/>
    </xf>
    <xf numFmtId="174" fontId="24" fillId="2" borderId="5" xfId="0" applyNumberFormat="1" applyFont="1" applyFill="1" applyBorder="1" applyAlignment="1" applyProtection="1">
      <alignment horizontal="center"/>
      <protection/>
    </xf>
    <xf numFmtId="174" fontId="20" fillId="2" borderId="8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 quotePrefix="1">
      <alignment horizontal="left"/>
      <protection/>
    </xf>
    <xf numFmtId="174" fontId="25" fillId="2" borderId="8" xfId="0" applyNumberFormat="1" applyFont="1" applyFill="1" applyBorder="1" applyAlignment="1" applyProtection="1">
      <alignment/>
      <protection/>
    </xf>
    <xf numFmtId="174" fontId="20" fillId="2" borderId="10" xfId="0" applyNumberFormat="1" applyFont="1" applyFill="1" applyBorder="1" applyAlignment="1" applyProtection="1">
      <alignment/>
      <protection/>
    </xf>
    <xf numFmtId="174" fontId="20" fillId="2" borderId="13" xfId="0" applyNumberFormat="1" applyFont="1" applyFill="1" applyBorder="1" applyAlignment="1" applyProtection="1">
      <alignment/>
      <protection/>
    </xf>
    <xf numFmtId="174" fontId="20" fillId="2" borderId="12" xfId="0" applyNumberFormat="1" applyFont="1" applyFill="1" applyBorder="1" applyAlignment="1" applyProtection="1">
      <alignment/>
      <protection/>
    </xf>
    <xf numFmtId="174" fontId="20" fillId="2" borderId="10" xfId="15" applyNumberFormat="1" applyFont="1" applyFill="1" applyBorder="1" applyAlignment="1" applyProtection="1">
      <alignment/>
      <protection/>
    </xf>
    <xf numFmtId="174" fontId="20" fillId="2" borderId="8" xfId="15" applyNumberFormat="1" applyFont="1" applyFill="1" applyBorder="1" applyAlignment="1" applyProtection="1">
      <alignment/>
      <protection/>
    </xf>
    <xf numFmtId="174" fontId="20" fillId="2" borderId="13" xfId="15" applyNumberFormat="1" applyFont="1" applyFill="1" applyBorder="1" applyAlignment="1" applyProtection="1">
      <alignment/>
      <protection/>
    </xf>
    <xf numFmtId="174" fontId="20" fillId="2" borderId="8" xfId="0" applyNumberFormat="1" applyFont="1" applyFill="1" applyBorder="1" applyAlignment="1" applyProtection="1">
      <alignment horizontal="center"/>
      <protection/>
    </xf>
    <xf numFmtId="174" fontId="23" fillId="2" borderId="10" xfId="0" applyNumberFormat="1" applyFont="1" applyFill="1" applyBorder="1" applyAlignment="1" applyProtection="1">
      <alignment/>
      <protection/>
    </xf>
    <xf numFmtId="174" fontId="24" fillId="0" borderId="9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Fill="1" applyBorder="1" applyAlignment="1" applyProtection="1">
      <alignment horizontal="center"/>
      <protection/>
    </xf>
    <xf numFmtId="174" fontId="0" fillId="0" borderId="10" xfId="0" applyNumberFormat="1" applyBorder="1" applyAlignment="1">
      <alignment horizontal="center"/>
    </xf>
    <xf numFmtId="174" fontId="20" fillId="0" borderId="17" xfId="0" applyNumberFormat="1" applyFont="1" applyBorder="1" applyAlignment="1" applyProtection="1">
      <alignment horizontal="center"/>
      <protection/>
    </xf>
    <xf numFmtId="174" fontId="20" fillId="0" borderId="10" xfId="15" applyNumberFormat="1" applyFont="1" applyBorder="1" applyAlignment="1" applyProtection="1">
      <alignment horizontal="center"/>
      <protection/>
    </xf>
    <xf numFmtId="174" fontId="20" fillId="0" borderId="17" xfId="15" applyNumberFormat="1" applyFont="1" applyBorder="1" applyAlignment="1" applyProtection="1">
      <alignment horizontal="center"/>
      <protection/>
    </xf>
    <xf numFmtId="174" fontId="20" fillId="0" borderId="10" xfId="15" applyNumberFormat="1" applyFont="1" applyBorder="1" applyAlignment="1" applyProtection="1">
      <alignment/>
      <protection/>
    </xf>
    <xf numFmtId="174" fontId="20" fillId="0" borderId="10" xfId="0" applyNumberFormat="1" applyFont="1" applyBorder="1" applyAlignment="1" applyProtection="1">
      <alignment/>
      <protection/>
    </xf>
    <xf numFmtId="174" fontId="23" fillId="0" borderId="10" xfId="0" applyNumberFormat="1" applyFont="1" applyFill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26" fillId="0" borderId="0" xfId="0" applyNumberFormat="1" applyFont="1" applyFill="1" applyBorder="1" applyAlignment="1" applyProtection="1">
      <alignment/>
      <protection/>
    </xf>
    <xf numFmtId="40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 horizontal="center"/>
      <protection/>
    </xf>
    <xf numFmtId="40" fontId="20" fillId="0" borderId="0" xfId="0" applyNumberFormat="1" applyFont="1" applyFill="1" applyBorder="1" applyAlignment="1" applyProtection="1">
      <alignment horizontal="center"/>
      <protection/>
    </xf>
    <xf numFmtId="174" fontId="20" fillId="0" borderId="0" xfId="0" applyNumberFormat="1" applyFont="1" applyFill="1" applyBorder="1" applyAlignment="1" applyProtection="1">
      <alignment horizontal="right"/>
      <protection/>
    </xf>
    <xf numFmtId="40" fontId="20" fillId="0" borderId="0" xfId="0" applyNumberFormat="1" applyFont="1" applyFill="1" applyBorder="1" applyAlignment="1" applyProtection="1">
      <alignment horizontal="right"/>
      <protection/>
    </xf>
    <xf numFmtId="40" fontId="20" fillId="0" borderId="18" xfId="0" applyNumberFormat="1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37" fontId="26" fillId="0" borderId="15" xfId="0" applyNumberFormat="1" applyFont="1" applyBorder="1" applyAlignment="1" applyProtection="1">
      <alignment/>
      <protection/>
    </xf>
    <xf numFmtId="177" fontId="20" fillId="0" borderId="15" xfId="0" applyNumberFormat="1" applyFont="1" applyBorder="1" applyAlignment="1" applyProtection="1">
      <alignment horizontal="center"/>
      <protection/>
    </xf>
    <xf numFmtId="40" fontId="20" fillId="2" borderId="15" xfId="0" applyNumberFormat="1" applyFont="1" applyFill="1" applyBorder="1" applyAlignment="1" applyProtection="1">
      <alignment horizontal="center"/>
      <protection/>
    </xf>
    <xf numFmtId="164" fontId="10" fillId="0" borderId="7" xfId="0" applyFont="1" applyFill="1" applyBorder="1" applyAlignment="1">
      <alignment/>
    </xf>
    <xf numFmtId="40" fontId="20" fillId="0" borderId="10" xfId="0" applyNumberFormat="1" applyFont="1" applyFill="1" applyBorder="1" applyAlignment="1" applyProtection="1">
      <alignment horizontal="center"/>
      <protection/>
    </xf>
    <xf numFmtId="39" fontId="10" fillId="0" borderId="7" xfId="0" applyNumberFormat="1" applyFont="1" applyBorder="1" applyAlignment="1" applyProtection="1" quotePrefix="1">
      <alignment/>
      <protection/>
    </xf>
    <xf numFmtId="39" fontId="10" fillId="0" borderId="7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/>
      <protection/>
    </xf>
    <xf numFmtId="37" fontId="22" fillId="0" borderId="5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174" fontId="10" fillId="0" borderId="5" xfId="0" applyNumberFormat="1" applyFont="1" applyBorder="1" applyAlignment="1" applyProtection="1">
      <alignment horizontal="center"/>
      <protection/>
    </xf>
    <xf numFmtId="37" fontId="10" fillId="0" borderId="6" xfId="0" applyNumberFormat="1" applyFont="1" applyBorder="1" applyAlignment="1" applyProtection="1">
      <alignment/>
      <protection/>
    </xf>
    <xf numFmtId="37" fontId="16" fillId="0" borderId="8" xfId="0" applyNumberFormat="1" applyFont="1" applyBorder="1" applyAlignment="1" applyProtection="1">
      <alignment/>
      <protection/>
    </xf>
    <xf numFmtId="174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37" fontId="10" fillId="0" borderId="15" xfId="0" applyNumberFormat="1" applyFont="1" applyBorder="1" applyAlignment="1" applyProtection="1">
      <alignment/>
      <protection/>
    </xf>
    <xf numFmtId="167" fontId="32" fillId="0" borderId="0" xfId="0" applyNumberFormat="1" applyFont="1" applyBorder="1" applyAlignment="1" applyProtection="1">
      <alignment/>
      <protection/>
    </xf>
    <xf numFmtId="38" fontId="10" fillId="0" borderId="0" xfId="15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167" fontId="10" fillId="0" borderId="8" xfId="0" applyNumberFormat="1" applyFont="1" applyBorder="1" applyAlignment="1" applyProtection="1">
      <alignment/>
      <protection/>
    </xf>
    <xf numFmtId="199" fontId="10" fillId="0" borderId="8" xfId="0" applyNumberFormat="1" applyFont="1" applyBorder="1" applyAlignment="1" applyProtection="1">
      <alignment/>
      <protection/>
    </xf>
    <xf numFmtId="167" fontId="10" fillId="0" borderId="15" xfId="0" applyNumberFormat="1" applyFont="1" applyBorder="1" applyAlignment="1" applyProtection="1">
      <alignment/>
      <protection/>
    </xf>
    <xf numFmtId="174" fontId="10" fillId="0" borderId="15" xfId="0" applyNumberFormat="1" applyFont="1" applyBorder="1" applyAlignment="1" applyProtection="1">
      <alignment/>
      <protection/>
    </xf>
    <xf numFmtId="167" fontId="10" fillId="0" borderId="16" xfId="0" applyNumberFormat="1" applyFont="1" applyBorder="1" applyAlignment="1" applyProtection="1">
      <alignment/>
      <protection/>
    </xf>
    <xf numFmtId="1" fontId="12" fillId="0" borderId="0" xfId="0" applyNumberFormat="1" applyFont="1" applyAlignment="1" applyProtection="1" quotePrefix="1">
      <alignment horizontal="center"/>
      <protection/>
    </xf>
    <xf numFmtId="37" fontId="10" fillId="0" borderId="8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2" fillId="0" borderId="15" xfId="0" applyNumberFormat="1" applyFont="1" applyBorder="1" applyAlignment="1" applyProtection="1">
      <alignment/>
      <protection/>
    </xf>
    <xf numFmtId="0" fontId="14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15" fontId="14" fillId="0" borderId="0" xfId="0" applyNumberFormat="1" applyFont="1" applyAlignment="1" applyProtection="1" quotePrefix="1">
      <alignment horizontal="center"/>
      <protection/>
    </xf>
    <xf numFmtId="174" fontId="14" fillId="0" borderId="15" xfId="0" applyNumberFormat="1" applyFont="1" applyBorder="1" applyAlignment="1" applyProtection="1">
      <alignment horizontal="center"/>
      <protection/>
    </xf>
    <xf numFmtId="37" fontId="23" fillId="0" borderId="5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Fill="1" applyBorder="1" applyAlignment="1" applyProtection="1">
      <alignment horizontal="center"/>
      <protection/>
    </xf>
    <xf numFmtId="167" fontId="20" fillId="0" borderId="0" xfId="0" applyNumberFormat="1" applyFont="1" applyBorder="1" applyAlignment="1" applyProtection="1">
      <alignment/>
      <protection/>
    </xf>
    <xf numFmtId="174" fontId="20" fillId="0" borderId="0" xfId="0" applyNumberFormat="1" applyFont="1" applyFill="1" applyBorder="1" applyAlignment="1" applyProtection="1">
      <alignment horizontal="center"/>
      <protection/>
    </xf>
    <xf numFmtId="174" fontId="20" fillId="2" borderId="1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 horizontal="center"/>
      <protection/>
    </xf>
    <xf numFmtId="37" fontId="33" fillId="0" borderId="0" xfId="0" applyNumberFormat="1" applyFont="1" applyBorder="1" applyAlignment="1" applyProtection="1">
      <alignment horizontal="left"/>
      <protection/>
    </xf>
    <xf numFmtId="40" fontId="20" fillId="2" borderId="8" xfId="0" applyNumberFormat="1" applyFont="1" applyFill="1" applyBorder="1" applyAlignment="1" applyProtection="1">
      <alignment horizontal="center"/>
      <protection/>
    </xf>
    <xf numFmtId="40" fontId="20" fillId="0" borderId="19" xfId="0" applyNumberFormat="1" applyFont="1" applyFill="1" applyBorder="1" applyAlignment="1" applyProtection="1">
      <alignment horizontal="left"/>
      <protection/>
    </xf>
    <xf numFmtId="40" fontId="20" fillId="0" borderId="20" xfId="0" applyNumberFormat="1" applyFont="1" applyBorder="1" applyAlignment="1" applyProtection="1">
      <alignment/>
      <protection/>
    </xf>
    <xf numFmtId="177" fontId="20" fillId="0" borderId="20" xfId="0" applyNumberFormat="1" applyFont="1" applyBorder="1" applyAlignment="1" applyProtection="1">
      <alignment horizontal="center"/>
      <protection/>
    </xf>
    <xf numFmtId="40" fontId="20" fillId="0" borderId="21" xfId="0" applyNumberFormat="1" applyFont="1" applyBorder="1" applyAlignment="1" applyProtection="1">
      <alignment/>
      <protection/>
    </xf>
    <xf numFmtId="40" fontId="20" fillId="2" borderId="19" xfId="0" applyNumberFormat="1" applyFont="1" applyFill="1" applyBorder="1" applyAlignment="1" applyProtection="1">
      <alignment horizontal="left"/>
      <protection/>
    </xf>
    <xf numFmtId="40" fontId="20" fillId="2" borderId="20" xfId="0" applyNumberFormat="1" applyFont="1" applyFill="1" applyBorder="1" applyAlignment="1" applyProtection="1">
      <alignment/>
      <protection/>
    </xf>
    <xf numFmtId="40" fontId="20" fillId="2" borderId="20" xfId="0" applyNumberFormat="1" applyFont="1" applyFill="1" applyBorder="1" applyAlignment="1" applyProtection="1">
      <alignment horizontal="center"/>
      <protection/>
    </xf>
    <xf numFmtId="37" fontId="20" fillId="2" borderId="20" xfId="0" applyNumberFormat="1" applyFont="1" applyFill="1" applyBorder="1" applyAlignment="1" applyProtection="1">
      <alignment/>
      <protection/>
    </xf>
    <xf numFmtId="164" fontId="10" fillId="2" borderId="21" xfId="0" applyFont="1" applyFill="1" applyBorder="1" applyAlignment="1">
      <alignment/>
    </xf>
    <xf numFmtId="40" fontId="20" fillId="0" borderId="22" xfId="0" applyNumberFormat="1" applyFont="1" applyFill="1" applyBorder="1" applyAlignment="1" applyProtection="1">
      <alignment horizontal="left"/>
      <protection/>
    </xf>
    <xf numFmtId="40" fontId="20" fillId="0" borderId="23" xfId="0" applyNumberFormat="1" applyFont="1" applyBorder="1" applyAlignment="1" applyProtection="1">
      <alignment/>
      <protection/>
    </xf>
    <xf numFmtId="177" fontId="20" fillId="0" borderId="23" xfId="0" applyNumberFormat="1" applyFont="1" applyBorder="1" applyAlignment="1" applyProtection="1">
      <alignment horizontal="center"/>
      <protection/>
    </xf>
    <xf numFmtId="40" fontId="20" fillId="0" borderId="7" xfId="0" applyNumberFormat="1" applyFont="1" applyFill="1" applyBorder="1" applyAlignment="1" applyProtection="1">
      <alignment horizontal="center"/>
      <protection/>
    </xf>
    <xf numFmtId="40" fontId="20" fillId="0" borderId="14" xfId="0" applyNumberFormat="1" applyFont="1" applyFill="1" applyBorder="1" applyAlignment="1" applyProtection="1">
      <alignment horizontal="right"/>
      <protection/>
    </xf>
    <xf numFmtId="40" fontId="20" fillId="2" borderId="22" xfId="0" applyNumberFormat="1" applyFont="1" applyFill="1" applyBorder="1" applyAlignment="1" applyProtection="1">
      <alignment horizontal="left"/>
      <protection/>
    </xf>
    <xf numFmtId="40" fontId="20" fillId="2" borderId="23" xfId="0" applyNumberFormat="1" applyFont="1" applyFill="1" applyBorder="1" applyAlignment="1" applyProtection="1">
      <alignment/>
      <protection/>
    </xf>
    <xf numFmtId="40" fontId="20" fillId="2" borderId="23" xfId="0" applyNumberFormat="1" applyFont="1" applyFill="1" applyBorder="1" applyAlignment="1" applyProtection="1">
      <alignment horizontal="center"/>
      <protection/>
    </xf>
    <xf numFmtId="40" fontId="20" fillId="2" borderId="7" xfId="0" applyNumberFormat="1" applyFont="1" applyFill="1" applyBorder="1" applyAlignment="1" applyProtection="1">
      <alignment horizontal="center"/>
      <protection/>
    </xf>
    <xf numFmtId="40" fontId="20" fillId="2" borderId="14" xfId="0" applyNumberFormat="1" applyFont="1" applyFill="1" applyBorder="1" applyAlignment="1" applyProtection="1">
      <alignment horizontal="right"/>
      <protection/>
    </xf>
    <xf numFmtId="167" fontId="20" fillId="0" borderId="5" xfId="0" applyNumberFormat="1" applyFont="1" applyBorder="1" applyAlignment="1" applyProtection="1">
      <alignment/>
      <protection/>
    </xf>
    <xf numFmtId="174" fontId="20" fillId="0" borderId="9" xfId="0" applyNumberFormat="1" applyFont="1" applyBorder="1" applyAlignment="1" applyProtection="1">
      <alignment horizontal="center"/>
      <protection/>
    </xf>
    <xf numFmtId="174" fontId="20" fillId="0" borderId="5" xfId="0" applyNumberFormat="1" applyFont="1" applyBorder="1" applyAlignment="1" applyProtection="1">
      <alignment horizontal="center"/>
      <protection/>
    </xf>
    <xf numFmtId="174" fontId="20" fillId="2" borderId="5" xfId="0" applyNumberFormat="1" applyFont="1" applyFill="1" applyBorder="1" applyAlignment="1" applyProtection="1">
      <alignment/>
      <protection/>
    </xf>
    <xf numFmtId="37" fontId="20" fillId="2" borderId="5" xfId="0" applyNumberFormat="1" applyFont="1" applyFill="1" applyBorder="1" applyAlignment="1" applyProtection="1">
      <alignment/>
      <protection/>
    </xf>
    <xf numFmtId="174" fontId="20" fillId="2" borderId="9" xfId="0" applyNumberFormat="1" applyFont="1" applyFill="1" applyBorder="1" applyAlignment="1" applyProtection="1">
      <alignment horizontal="right"/>
      <protection/>
    </xf>
    <xf numFmtId="174" fontId="20" fillId="2" borderId="5" xfId="0" applyNumberFormat="1" applyFont="1" applyFill="1" applyBorder="1" applyAlignment="1" applyProtection="1">
      <alignment horizontal="center"/>
      <protection/>
    </xf>
    <xf numFmtId="40" fontId="20" fillId="0" borderId="14" xfId="0" applyNumberFormat="1" applyFont="1" applyBorder="1" applyAlignment="1" applyProtection="1">
      <alignment/>
      <protection/>
    </xf>
    <xf numFmtId="40" fontId="20" fillId="2" borderId="14" xfId="0" applyNumberFormat="1" applyFont="1" applyFill="1" applyBorder="1" applyAlignment="1" applyProtection="1">
      <alignment/>
      <protection/>
    </xf>
    <xf numFmtId="194" fontId="20" fillId="0" borderId="0" xfId="0" applyNumberFormat="1" applyFont="1" applyBorder="1" applyAlignment="1" applyProtection="1">
      <alignment/>
      <protection/>
    </xf>
    <xf numFmtId="194" fontId="20" fillId="0" borderId="15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15" fontId="14" fillId="0" borderId="0" xfId="0" applyNumberFormat="1" applyFont="1" applyBorder="1" applyAlignment="1" applyProtection="1" quotePrefix="1">
      <alignment horizontal="center"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167" fontId="0" fillId="0" borderId="0" xfId="15" applyNumberFormat="1" applyFont="1" applyBorder="1" applyAlignment="1" applyProtection="1" quotePrefix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168" fontId="10" fillId="0" borderId="0" xfId="15" applyNumberFormat="1" applyFont="1" applyBorder="1" applyAlignment="1" applyProtection="1">
      <alignment horizontal="right"/>
      <protection/>
    </xf>
    <xf numFmtId="168" fontId="10" fillId="0" borderId="0" xfId="15" applyNumberFormat="1" applyFont="1" applyBorder="1" applyAlignment="1" applyProtection="1">
      <alignment/>
      <protection/>
    </xf>
    <xf numFmtId="168" fontId="10" fillId="0" borderId="15" xfId="15" applyNumberFormat="1" applyFont="1" applyBorder="1" applyAlignment="1" applyProtection="1">
      <alignment/>
      <protection/>
    </xf>
    <xf numFmtId="168" fontId="10" fillId="0" borderId="20" xfId="15" applyNumberFormat="1" applyFont="1" applyBorder="1" applyAlignment="1" applyProtection="1">
      <alignment/>
      <protection/>
    </xf>
    <xf numFmtId="168" fontId="20" fillId="0" borderId="0" xfId="15" applyNumberFormat="1" applyFont="1" applyBorder="1" applyAlignment="1" applyProtection="1">
      <alignment/>
      <protection/>
    </xf>
    <xf numFmtId="174" fontId="0" fillId="0" borderId="0" xfId="15" applyNumberFormat="1" applyFont="1" applyAlignment="1" applyProtection="1" quotePrefix="1">
      <alignment/>
      <protection/>
    </xf>
    <xf numFmtId="174" fontId="25" fillId="0" borderId="0" xfId="0" applyNumberFormat="1" applyFont="1" applyBorder="1" applyAlignment="1" applyProtection="1">
      <alignment/>
      <protection/>
    </xf>
    <xf numFmtId="174" fontId="29" fillId="0" borderId="0" xfId="15" applyNumberFormat="1" applyFont="1" applyAlignment="1" applyProtection="1" quotePrefix="1">
      <alignment/>
      <protection/>
    </xf>
    <xf numFmtId="174" fontId="20" fillId="0" borderId="9" xfId="15" applyNumberFormat="1" applyFont="1" applyBorder="1" applyAlignment="1" applyProtection="1">
      <alignment/>
      <protection/>
    </xf>
    <xf numFmtId="174" fontId="20" fillId="0" borderId="9" xfId="0" applyNumberFormat="1" applyFont="1" applyBorder="1" applyAlignment="1" applyProtection="1">
      <alignment/>
      <protection/>
    </xf>
    <xf numFmtId="174" fontId="20" fillId="0" borderId="18" xfId="15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0" xfId="15" applyNumberFormat="1" applyFont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74" fontId="20" fillId="0" borderId="15" xfId="15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0" fontId="17" fillId="0" borderId="5" xfId="0" applyNumberFormat="1" applyFont="1" applyBorder="1" applyAlignment="1" applyProtection="1">
      <alignment horizontal="center"/>
      <protection/>
    </xf>
    <xf numFmtId="164" fontId="10" fillId="0" borderId="0" xfId="0" applyFont="1" applyFill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>
      <alignment/>
    </xf>
    <xf numFmtId="168" fontId="10" fillId="0" borderId="1" xfId="15" applyNumberFormat="1" applyFont="1" applyFill="1" applyBorder="1" applyAlignment="1">
      <alignment/>
    </xf>
    <xf numFmtId="196" fontId="20" fillId="0" borderId="0" xfId="0" applyNumberFormat="1" applyFont="1" applyBorder="1" applyAlignment="1" applyProtection="1">
      <alignment/>
      <protection/>
    </xf>
    <xf numFmtId="196" fontId="20" fillId="0" borderId="15" xfId="0" applyNumberFormat="1" applyFont="1" applyBorder="1" applyAlignment="1" applyProtection="1">
      <alignment/>
      <protection/>
    </xf>
    <xf numFmtId="168" fontId="10" fillId="0" borderId="10" xfId="15" applyNumberFormat="1" applyFont="1" applyBorder="1" applyAlignment="1">
      <alignment/>
    </xf>
    <xf numFmtId="167" fontId="10" fillId="0" borderId="8" xfId="0" applyNumberFormat="1" applyFont="1" applyBorder="1" applyAlignment="1" applyProtection="1">
      <alignment/>
      <protection/>
    </xf>
    <xf numFmtId="38" fontId="10" fillId="0" borderId="0" xfId="15" applyNumberFormat="1" applyFont="1" applyAlignment="1">
      <alignment horizontal="left"/>
    </xf>
    <xf numFmtId="37" fontId="12" fillId="0" borderId="0" xfId="0" applyNumberFormat="1" applyFont="1" applyBorder="1" applyAlignment="1" applyProtection="1">
      <alignment/>
      <protection/>
    </xf>
    <xf numFmtId="186" fontId="10" fillId="0" borderId="0" xfId="0" applyNumberFormat="1" applyFont="1" applyBorder="1" applyAlignment="1" applyProtection="1">
      <alignment/>
      <protection/>
    </xf>
    <xf numFmtId="186" fontId="11" fillId="0" borderId="0" xfId="0" applyNumberFormat="1" applyFont="1" applyBorder="1" applyAlignment="1" applyProtection="1">
      <alignment/>
      <protection/>
    </xf>
    <xf numFmtId="186" fontId="10" fillId="0" borderId="1" xfId="15" applyNumberFormat="1" applyFont="1" applyBorder="1" applyAlignment="1" applyProtection="1" quotePrefix="1">
      <alignment/>
      <protection/>
    </xf>
    <xf numFmtId="186" fontId="10" fillId="0" borderId="1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/>
      <protection/>
    </xf>
    <xf numFmtId="37" fontId="20" fillId="0" borderId="3" xfId="0" applyNumberFormat="1" applyFont="1" applyBorder="1" applyAlignment="1" applyProtection="1">
      <alignment horizontal="left"/>
      <protection/>
    </xf>
    <xf numFmtId="37" fontId="20" fillId="0" borderId="3" xfId="0" applyNumberFormat="1" applyFont="1" applyBorder="1" applyAlignment="1" applyProtection="1">
      <alignment/>
      <protection/>
    </xf>
    <xf numFmtId="174" fontId="20" fillId="0" borderId="25" xfId="0" applyNumberFormat="1" applyFont="1" applyBorder="1" applyAlignment="1" applyProtection="1">
      <alignment/>
      <protection/>
    </xf>
    <xf numFmtId="167" fontId="20" fillId="0" borderId="3" xfId="0" applyNumberFormat="1" applyFont="1" applyBorder="1" applyAlignment="1" applyProtection="1">
      <alignment/>
      <protection/>
    </xf>
    <xf numFmtId="174" fontId="20" fillId="0" borderId="3" xfId="15" applyNumberFormat="1" applyFont="1" applyBorder="1" applyAlignment="1" applyProtection="1">
      <alignment horizontal="center"/>
      <protection/>
    </xf>
    <xf numFmtId="167" fontId="20" fillId="0" borderId="26" xfId="0" applyNumberFormat="1" applyFont="1" applyBorder="1" applyAlignment="1" applyProtection="1">
      <alignment/>
      <protection/>
    </xf>
    <xf numFmtId="174" fontId="20" fillId="2" borderId="26" xfId="15" applyNumberFormat="1" applyFont="1" applyFill="1" applyBorder="1" applyAlignment="1" applyProtection="1">
      <alignment/>
      <protection/>
    </xf>
    <xf numFmtId="174" fontId="20" fillId="2" borderId="3" xfId="0" applyNumberFormat="1" applyFont="1" applyFill="1" applyBorder="1" applyAlignment="1" applyProtection="1">
      <alignment/>
      <protection/>
    </xf>
    <xf numFmtId="174" fontId="20" fillId="2" borderId="3" xfId="15" applyNumberFormat="1" applyFont="1" applyFill="1" applyBorder="1" applyAlignment="1" applyProtection="1">
      <alignment horizontal="center"/>
      <protection/>
    </xf>
    <xf numFmtId="37" fontId="20" fillId="2" borderId="3" xfId="0" applyNumberFormat="1" applyFont="1" applyFill="1" applyBorder="1" applyAlignment="1" applyProtection="1">
      <alignment/>
      <protection/>
    </xf>
    <xf numFmtId="164" fontId="10" fillId="2" borderId="26" xfId="0" applyFont="1" applyFill="1" applyBorder="1" applyAlignment="1">
      <alignment/>
    </xf>
    <xf numFmtId="174" fontId="20" fillId="0" borderId="15" xfId="15" applyNumberFormat="1" applyFont="1" applyBorder="1" applyAlignment="1" applyProtection="1">
      <alignment horizontal="center"/>
      <protection/>
    </xf>
    <xf numFmtId="174" fontId="20" fillId="2" borderId="18" xfId="15" applyNumberFormat="1" applyFont="1" applyFill="1" applyBorder="1" applyAlignment="1" applyProtection="1">
      <alignment/>
      <protection/>
    </xf>
    <xf numFmtId="174" fontId="20" fillId="2" borderId="15" xfId="0" applyNumberFormat="1" applyFont="1" applyFill="1" applyBorder="1" applyAlignment="1" applyProtection="1">
      <alignment/>
      <protection/>
    </xf>
    <xf numFmtId="174" fontId="20" fillId="2" borderId="15" xfId="15" applyNumberFormat="1" applyFont="1" applyFill="1" applyBorder="1" applyAlignment="1" applyProtection="1">
      <alignment horizontal="center"/>
      <protection/>
    </xf>
    <xf numFmtId="168" fontId="20" fillId="0" borderId="27" xfId="0" applyNumberFormat="1" applyFont="1" applyBorder="1" applyAlignment="1" applyProtection="1">
      <alignment horizontal="right"/>
      <protection/>
    </xf>
    <xf numFmtId="168" fontId="20" fillId="0" borderId="2" xfId="0" applyNumberFormat="1" applyFont="1" applyBorder="1" applyAlignment="1" applyProtection="1">
      <alignment/>
      <protection/>
    </xf>
    <xf numFmtId="174" fontId="20" fillId="0" borderId="2" xfId="0" applyNumberFormat="1" applyFont="1" applyBorder="1" applyAlignment="1" applyProtection="1">
      <alignment horizontal="right"/>
      <protection/>
    </xf>
    <xf numFmtId="168" fontId="20" fillId="0" borderId="28" xfId="0" applyNumberFormat="1" applyFont="1" applyBorder="1" applyAlignment="1" applyProtection="1">
      <alignment/>
      <protection/>
    </xf>
    <xf numFmtId="168" fontId="20" fillId="2" borderId="28" xfId="0" applyNumberFormat="1" applyFont="1" applyFill="1" applyBorder="1" applyAlignment="1" applyProtection="1">
      <alignment horizontal="right"/>
      <protection/>
    </xf>
    <xf numFmtId="168" fontId="20" fillId="2" borderId="2" xfId="0" applyNumberFormat="1" applyFont="1" applyFill="1" applyBorder="1" applyAlignment="1" applyProtection="1">
      <alignment/>
      <protection/>
    </xf>
    <xf numFmtId="168" fontId="20" fillId="2" borderId="2" xfId="0" applyNumberFormat="1" applyFont="1" applyFill="1" applyBorder="1" applyAlignment="1" applyProtection="1">
      <alignment horizontal="right"/>
      <protection/>
    </xf>
    <xf numFmtId="37" fontId="20" fillId="2" borderId="2" xfId="0" applyNumberFormat="1" applyFont="1" applyFill="1" applyBorder="1" applyAlignment="1" applyProtection="1">
      <alignment/>
      <protection/>
    </xf>
    <xf numFmtId="164" fontId="10" fillId="2" borderId="28" xfId="0" applyFont="1" applyFill="1" applyBorder="1" applyAlignment="1">
      <alignment/>
    </xf>
    <xf numFmtId="40" fontId="20" fillId="0" borderId="25" xfId="0" applyNumberFormat="1" applyFont="1" applyFill="1" applyBorder="1" applyAlignment="1" applyProtection="1">
      <alignment horizontal="center"/>
      <protection/>
    </xf>
    <xf numFmtId="40" fontId="20" fillId="0" borderId="3" xfId="0" applyNumberFormat="1" applyFont="1" applyBorder="1" applyAlignment="1" applyProtection="1">
      <alignment/>
      <protection/>
    </xf>
    <xf numFmtId="177" fontId="20" fillId="0" borderId="3" xfId="0" applyNumberFormat="1" applyFont="1" applyBorder="1" applyAlignment="1" applyProtection="1">
      <alignment horizontal="right"/>
      <protection/>
    </xf>
    <xf numFmtId="40" fontId="20" fillId="0" borderId="26" xfId="0" applyNumberFormat="1" applyFont="1" applyBorder="1" applyAlignment="1" applyProtection="1">
      <alignment/>
      <protection/>
    </xf>
    <xf numFmtId="40" fontId="20" fillId="2" borderId="26" xfId="0" applyNumberFormat="1" applyFont="1" applyFill="1" applyBorder="1" applyAlignment="1" applyProtection="1">
      <alignment horizontal="right"/>
      <protection/>
    </xf>
    <xf numFmtId="40" fontId="20" fillId="2" borderId="3" xfId="0" applyNumberFormat="1" applyFont="1" applyFill="1" applyBorder="1" applyAlignment="1" applyProtection="1">
      <alignment/>
      <protection/>
    </xf>
    <xf numFmtId="40" fontId="20" fillId="2" borderId="3" xfId="0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86" fontId="0" fillId="0" borderId="0" xfId="15" applyNumberFormat="1" applyFont="1" applyAlignment="1" applyProtection="1" quotePrefix="1">
      <alignment/>
      <protection/>
    </xf>
    <xf numFmtId="168" fontId="0" fillId="0" borderId="0" xfId="15" applyNumberFormat="1" applyFont="1" applyBorder="1" applyAlignment="1" applyProtection="1" quotePrefix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 horizontal="left"/>
      <protection/>
    </xf>
    <xf numFmtId="164" fontId="21" fillId="0" borderId="0" xfId="0" applyFont="1" applyFill="1" applyAlignment="1">
      <alignment/>
    </xf>
    <xf numFmtId="37" fontId="22" fillId="0" borderId="0" xfId="0" applyNumberFormat="1" applyFont="1" applyFill="1" applyAlignment="1" applyProtection="1">
      <alignment horizontal="left"/>
      <protection/>
    </xf>
    <xf numFmtId="37" fontId="2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4204\M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o~Co"/>
      <sheetName val="Past Performance"/>
      <sheetName val="Adj"/>
      <sheetName val="Rel~Party"/>
      <sheetName val="Investment"/>
      <sheetName val="Borrowings"/>
      <sheetName val="Incotran"/>
      <sheetName val="Inter"/>
      <sheetName val="Inter-re"/>
      <sheetName val="ConsolPL"/>
      <sheetName val="ConsoAdj"/>
      <sheetName val="AdjSumm"/>
      <sheetName val="CFlow Work Sheet"/>
      <sheetName val="ChangesInEquity"/>
      <sheetName val="AcqCFlow"/>
      <sheetName val="CashFlowA"/>
      <sheetName val="CashFlow"/>
      <sheetName val="PartA@&amp;A3"/>
      <sheetName val="KLSE~PL"/>
      <sheetName val="KLSE~BS"/>
      <sheetName val="Consobs"/>
    </sheetNames>
    <sheetDataSet>
      <sheetData sheetId="9">
        <row r="104">
          <cell r="N104">
            <v>435840.7280000001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F1">
      <selection activeCell="H14" sqref="H14"/>
    </sheetView>
  </sheetViews>
  <sheetFormatPr defaultColWidth="8.88671875" defaultRowHeight="15.75"/>
  <cols>
    <col min="1" max="1" width="2.99609375" style="0" customWidth="1"/>
    <col min="2" max="2" width="2.77734375" style="0" customWidth="1"/>
    <col min="3" max="3" width="22.21484375" style="0" customWidth="1"/>
    <col min="4" max="4" width="10.99609375" style="0" customWidth="1"/>
    <col min="5" max="5" width="11.5546875" style="0" customWidth="1"/>
    <col min="6" max="6" width="12.3359375" style="0" customWidth="1"/>
    <col min="7" max="7" width="10.4453125" style="0" customWidth="1"/>
    <col min="8" max="8" width="10.3359375" style="0" customWidth="1"/>
    <col min="9" max="9" width="2.5546875" style="0" customWidth="1"/>
    <col min="10" max="10" width="10.5546875" style="0" customWidth="1"/>
  </cols>
  <sheetData>
    <row r="1" spans="1:9" ht="18.75">
      <c r="A1" s="12"/>
      <c r="B1" s="29"/>
      <c r="C1" s="24" t="s">
        <v>55</v>
      </c>
      <c r="D1" s="12"/>
      <c r="E1" s="74"/>
      <c r="F1" s="15"/>
      <c r="G1" s="14"/>
      <c r="H1" s="14"/>
      <c r="I1" s="16"/>
    </row>
    <row r="2" spans="1:9" ht="15.75">
      <c r="A2" s="12"/>
      <c r="B2" s="75"/>
      <c r="E2" s="76" t="s">
        <v>46</v>
      </c>
      <c r="F2" s="75"/>
      <c r="I2" s="12"/>
    </row>
    <row r="3" spans="1:9" ht="15.75">
      <c r="A3" s="12"/>
      <c r="B3" s="75"/>
      <c r="C3" s="75"/>
      <c r="D3" s="75"/>
      <c r="E3" s="7"/>
      <c r="F3" s="75"/>
      <c r="G3" s="76"/>
      <c r="H3" s="77"/>
      <c r="I3" s="12"/>
    </row>
    <row r="4" spans="1:9" ht="17.25" hidden="1">
      <c r="A4" s="78"/>
      <c r="B4" s="384"/>
      <c r="C4" s="167"/>
      <c r="D4" s="384"/>
      <c r="E4" s="167"/>
      <c r="F4" s="167"/>
      <c r="G4" s="386"/>
      <c r="H4" s="383"/>
      <c r="I4" s="78"/>
    </row>
    <row r="5" spans="1:9" ht="15" hidden="1">
      <c r="A5" s="12"/>
      <c r="B5" s="75"/>
      <c r="C5" s="75"/>
      <c r="D5" s="75"/>
      <c r="E5" s="7"/>
      <c r="F5" s="75"/>
      <c r="G5" s="76"/>
      <c r="H5" s="77"/>
      <c r="I5" s="12"/>
    </row>
    <row r="6" spans="1:9" ht="16.5" hidden="1">
      <c r="A6" s="12"/>
      <c r="B6" s="79"/>
      <c r="D6" s="75"/>
      <c r="F6" s="75"/>
      <c r="G6" s="76"/>
      <c r="H6" s="77"/>
      <c r="I6" s="12"/>
    </row>
    <row r="7" spans="1:9" ht="16.5" hidden="1">
      <c r="A7" s="12"/>
      <c r="B7" s="79"/>
      <c r="D7" s="75"/>
      <c r="F7" s="75"/>
      <c r="H7" s="77"/>
      <c r="I7" s="12"/>
    </row>
    <row r="8" spans="1:9" ht="16.5" thickBot="1">
      <c r="A8" s="12"/>
      <c r="B8" s="75"/>
      <c r="C8" s="75"/>
      <c r="D8" s="75"/>
      <c r="E8" s="7"/>
      <c r="F8" s="75"/>
      <c r="G8" s="76"/>
      <c r="H8" s="77"/>
      <c r="I8" s="12"/>
    </row>
    <row r="9" spans="1:9" ht="16.5" thickTop="1">
      <c r="A9" s="12"/>
      <c r="B9" s="20"/>
      <c r="C9" s="20"/>
      <c r="D9" s="20"/>
      <c r="E9" s="21"/>
      <c r="F9" s="20"/>
      <c r="G9" s="122"/>
      <c r="H9" s="23"/>
      <c r="I9" s="20"/>
    </row>
    <row r="10" spans="1:9" ht="18.75">
      <c r="A10" s="12"/>
      <c r="B10" s="1"/>
      <c r="C10" s="1" t="s">
        <v>69</v>
      </c>
      <c r="D10" s="80"/>
      <c r="F10" s="75"/>
      <c r="G10" s="123"/>
      <c r="H10" s="75"/>
      <c r="I10" s="12"/>
    </row>
    <row r="11" spans="1:9" ht="15.75">
      <c r="A11" s="12"/>
      <c r="B11" s="1"/>
      <c r="C11" s="1" t="s">
        <v>124</v>
      </c>
      <c r="D11" s="1"/>
      <c r="F11" s="75"/>
      <c r="G11" s="123"/>
      <c r="H11" s="75"/>
      <c r="I11" s="12"/>
    </row>
    <row r="12" spans="1:9" ht="19.5" thickBot="1">
      <c r="A12" s="12"/>
      <c r="B12" s="25"/>
      <c r="C12" s="27"/>
      <c r="D12" s="26"/>
      <c r="E12" s="27"/>
      <c r="F12" s="25"/>
      <c r="G12" s="124"/>
      <c r="H12" s="25"/>
      <c r="I12" s="25"/>
    </row>
    <row r="13" spans="1:9" ht="19.5" thickTop="1">
      <c r="A13" s="12"/>
      <c r="B13" s="12"/>
      <c r="C13" s="14"/>
      <c r="D13" s="24"/>
      <c r="E13" s="14"/>
      <c r="F13" s="12"/>
      <c r="G13" s="121"/>
      <c r="H13" s="12"/>
      <c r="I13" s="12"/>
    </row>
    <row r="14" spans="1:9" ht="18.75">
      <c r="A14" s="12"/>
      <c r="B14" s="239"/>
      <c r="C14" s="240"/>
      <c r="D14" s="240"/>
      <c r="E14" s="241"/>
      <c r="F14" s="242"/>
      <c r="G14" s="243"/>
      <c r="H14" s="242"/>
      <c r="I14" s="244"/>
    </row>
    <row r="15" spans="1:9" ht="15.75">
      <c r="A15" s="12"/>
      <c r="B15" s="107"/>
      <c r="C15" s="3"/>
      <c r="D15" s="3"/>
      <c r="E15" s="9" t="s">
        <v>57</v>
      </c>
      <c r="F15" s="9" t="s">
        <v>57</v>
      </c>
      <c r="G15" s="246"/>
      <c r="H15" s="6"/>
      <c r="I15" s="245"/>
    </row>
    <row r="16" spans="1:9" ht="15.75">
      <c r="A16" s="12"/>
      <c r="B16" s="107"/>
      <c r="C16" s="3"/>
      <c r="D16" s="3"/>
      <c r="E16" s="9" t="s">
        <v>58</v>
      </c>
      <c r="F16" s="9" t="s">
        <v>58</v>
      </c>
      <c r="G16" s="246" t="s">
        <v>59</v>
      </c>
      <c r="H16" s="6"/>
      <c r="I16" s="245"/>
    </row>
    <row r="17" spans="1:9" ht="15.75">
      <c r="A17" s="12"/>
      <c r="B17" s="236"/>
      <c r="C17" s="75"/>
      <c r="D17" s="238" t="s">
        <v>5</v>
      </c>
      <c r="E17" s="238" t="s">
        <v>56</v>
      </c>
      <c r="F17" s="238" t="s">
        <v>13</v>
      </c>
      <c r="G17" s="247" t="s">
        <v>60</v>
      </c>
      <c r="H17" s="238" t="s">
        <v>2</v>
      </c>
      <c r="I17" s="91"/>
    </row>
    <row r="18" spans="1:9" ht="15.75">
      <c r="A18" s="12"/>
      <c r="B18" s="237"/>
      <c r="C18" s="75"/>
      <c r="D18" s="126" t="s">
        <v>12</v>
      </c>
      <c r="E18" s="126" t="s">
        <v>12</v>
      </c>
      <c r="F18" s="126" t="s">
        <v>12</v>
      </c>
      <c r="G18" s="126" t="s">
        <v>12</v>
      </c>
      <c r="H18" s="126" t="s">
        <v>12</v>
      </c>
      <c r="I18" s="94"/>
    </row>
    <row r="19" spans="1:9" ht="15.75">
      <c r="A19" s="12"/>
      <c r="B19" s="38"/>
      <c r="C19" s="75"/>
      <c r="D19" s="75"/>
      <c r="E19" s="378"/>
      <c r="F19" s="76"/>
      <c r="G19" s="257"/>
      <c r="H19" s="76"/>
      <c r="I19" s="258"/>
    </row>
    <row r="20" spans="1:9" ht="15.75">
      <c r="A20" s="12"/>
      <c r="B20" s="38"/>
      <c r="C20" s="3" t="s">
        <v>125</v>
      </c>
      <c r="D20" s="75"/>
      <c r="E20" s="378"/>
      <c r="F20" s="76"/>
      <c r="G20" s="259"/>
      <c r="H20" s="76"/>
      <c r="I20" s="258"/>
    </row>
    <row r="21" spans="1:9" ht="15.75">
      <c r="A21" s="12"/>
      <c r="B21" s="38"/>
      <c r="C21" s="261" t="s">
        <v>126</v>
      </c>
      <c r="D21" s="75"/>
      <c r="E21" s="75"/>
      <c r="F21" s="75"/>
      <c r="G21" s="318"/>
      <c r="H21" s="75"/>
      <c r="I21" s="52"/>
    </row>
    <row r="22" spans="1:9" ht="15.75">
      <c r="A22" s="12"/>
      <c r="B22" s="38"/>
      <c r="C22" s="12"/>
      <c r="D22" s="12"/>
      <c r="E22" s="12"/>
      <c r="F22" s="12"/>
      <c r="G22" s="105"/>
      <c r="H22" s="251"/>
      <c r="I22" s="52"/>
    </row>
    <row r="23" spans="1:9" ht="15.75">
      <c r="A23" s="12"/>
      <c r="B23" s="38"/>
      <c r="C23" s="12" t="s">
        <v>61</v>
      </c>
      <c r="D23" s="342">
        <f>69465426/1000</f>
        <v>69465.426</v>
      </c>
      <c r="E23" s="342">
        <f>29876313/1000</f>
        <v>29876.313</v>
      </c>
      <c r="F23" s="342">
        <f>3407153/1000</f>
        <v>3407.153</v>
      </c>
      <c r="G23" s="342">
        <f>-24323795/1000</f>
        <v>-24323.795</v>
      </c>
      <c r="H23" s="342">
        <f>SUM(D23:G23)</f>
        <v>78425.09700000001</v>
      </c>
      <c r="I23" s="52"/>
    </row>
    <row r="24" spans="1:9" ht="15.75">
      <c r="A24" s="12"/>
      <c r="B24" s="38"/>
      <c r="C24" s="12" t="s">
        <v>62</v>
      </c>
      <c r="D24" s="342"/>
      <c r="E24" s="342"/>
      <c r="F24" s="342"/>
      <c r="G24" s="342"/>
      <c r="H24" s="342"/>
      <c r="I24" s="52"/>
    </row>
    <row r="25" spans="1:9" ht="15.75">
      <c r="A25" s="12"/>
      <c r="B25" s="38"/>
      <c r="C25" s="12"/>
      <c r="D25" s="342"/>
      <c r="E25" s="342"/>
      <c r="F25" s="342"/>
      <c r="G25" s="342"/>
      <c r="H25" s="342"/>
      <c r="I25" s="52"/>
    </row>
    <row r="26" spans="1:9" ht="16.5">
      <c r="A26" s="11"/>
      <c r="B26" s="38"/>
      <c r="C26" s="12" t="s">
        <v>63</v>
      </c>
      <c r="D26" s="342">
        <v>0</v>
      </c>
      <c r="E26" s="342">
        <v>0</v>
      </c>
      <c r="F26" s="342">
        <v>0</v>
      </c>
      <c r="G26" s="342">
        <f>'[1]ConsolPL'!N104/1000</f>
        <v>435.8407280000001</v>
      </c>
      <c r="H26" s="342">
        <f>SUM(D26:G26)</f>
        <v>435.8407280000001</v>
      </c>
      <c r="I26" s="252"/>
    </row>
    <row r="27" spans="1:9" ht="16.5">
      <c r="A27" s="11"/>
      <c r="B27" s="38"/>
      <c r="C27" s="12" t="s">
        <v>64</v>
      </c>
      <c r="D27" s="342"/>
      <c r="E27" s="342"/>
      <c r="F27" s="342"/>
      <c r="G27" s="342"/>
      <c r="H27" s="379"/>
      <c r="I27" s="252"/>
    </row>
    <row r="28" spans="1:9" ht="16.5">
      <c r="A28" s="11"/>
      <c r="B28" s="260"/>
      <c r="C28" s="12" t="s">
        <v>65</v>
      </c>
      <c r="D28" s="342"/>
      <c r="E28" s="342"/>
      <c r="F28" s="342"/>
      <c r="G28" s="342"/>
      <c r="H28" s="342"/>
      <c r="I28" s="252"/>
    </row>
    <row r="29" spans="1:9" ht="16.5">
      <c r="A29" s="11"/>
      <c r="B29" s="38"/>
      <c r="C29" s="12"/>
      <c r="D29" s="342"/>
      <c r="E29" s="343"/>
      <c r="F29" s="342"/>
      <c r="G29" s="342"/>
      <c r="H29" s="342"/>
      <c r="I29" s="252"/>
    </row>
    <row r="30" spans="1:10" ht="17.25" thickBot="1">
      <c r="A30" s="11"/>
      <c r="B30" s="38"/>
      <c r="C30" s="12" t="s">
        <v>66</v>
      </c>
      <c r="D30" s="344">
        <f>D23+D26</f>
        <v>69465.426</v>
      </c>
      <c r="E30" s="344">
        <f>E23+E26</f>
        <v>29876.313</v>
      </c>
      <c r="F30" s="344">
        <f>F23+F26</f>
        <v>3407.153</v>
      </c>
      <c r="G30" s="344">
        <f>G23+G26</f>
        <v>-23887.954272</v>
      </c>
      <c r="H30" s="345">
        <f>SUM(D30:G30)</f>
        <v>78860.937728</v>
      </c>
      <c r="I30" s="339"/>
      <c r="J30" s="340"/>
    </row>
    <row r="31" spans="1:9" ht="17.25" thickTop="1">
      <c r="A31" s="11"/>
      <c r="B31" s="38"/>
      <c r="C31" s="12" t="s">
        <v>62</v>
      </c>
      <c r="D31" s="12"/>
      <c r="E31" s="105"/>
      <c r="F31" s="105"/>
      <c r="G31" s="250"/>
      <c r="H31" s="251"/>
      <c r="I31" s="252"/>
    </row>
    <row r="32" spans="1:9" ht="16.5">
      <c r="A32" s="11"/>
      <c r="B32" s="38"/>
      <c r="C32" s="12"/>
      <c r="D32" s="12"/>
      <c r="E32" s="105"/>
      <c r="F32" s="105"/>
      <c r="G32" s="250"/>
      <c r="H32" s="251"/>
      <c r="I32" s="252"/>
    </row>
    <row r="33" spans="1:9" ht="16.5">
      <c r="A33" s="11"/>
      <c r="B33" s="38"/>
      <c r="C33" s="12"/>
      <c r="D33" s="12"/>
      <c r="E33" s="105"/>
      <c r="F33" s="105"/>
      <c r="G33" s="250"/>
      <c r="H33" s="251"/>
      <c r="I33" s="252"/>
    </row>
    <row r="34" spans="1:9" ht="16.5">
      <c r="A34" s="11"/>
      <c r="B34" s="38"/>
      <c r="C34" s="12"/>
      <c r="D34" s="12"/>
      <c r="E34" s="105"/>
      <c r="F34" s="105"/>
      <c r="G34" s="250"/>
      <c r="H34" s="251"/>
      <c r="I34" s="252"/>
    </row>
    <row r="35" spans="1:9" ht="16.5">
      <c r="A35" s="11"/>
      <c r="B35" s="38"/>
      <c r="C35" s="341"/>
      <c r="D35" s="249"/>
      <c r="E35" s="249"/>
      <c r="F35" s="105"/>
      <c r="G35" s="250"/>
      <c r="H35" s="121"/>
      <c r="I35" s="253"/>
    </row>
    <row r="36" spans="1:9" ht="16.5">
      <c r="A36" s="11"/>
      <c r="B36" s="38"/>
      <c r="C36" s="341"/>
      <c r="D36" s="12"/>
      <c r="E36" s="105"/>
      <c r="F36" s="105"/>
      <c r="G36" s="311"/>
      <c r="H36" s="251"/>
      <c r="I36" s="252"/>
    </row>
    <row r="37" spans="1:9" ht="16.5">
      <c r="A37" s="11"/>
      <c r="B37" s="38"/>
      <c r="C37" s="12"/>
      <c r="D37" s="12"/>
      <c r="E37" s="105"/>
      <c r="F37" s="105"/>
      <c r="G37" s="105"/>
      <c r="H37" s="251"/>
      <c r="I37" s="252"/>
    </row>
    <row r="38" spans="1:9" ht="16.5">
      <c r="A38" s="11"/>
      <c r="B38" s="38"/>
      <c r="C38" s="12"/>
      <c r="D38" s="12"/>
      <c r="E38" s="105"/>
      <c r="F38" s="105"/>
      <c r="G38" s="105"/>
      <c r="H38" s="251"/>
      <c r="I38" s="252"/>
    </row>
    <row r="39" spans="1:9" ht="16.5">
      <c r="A39" s="11"/>
      <c r="B39" s="66"/>
      <c r="C39" s="248"/>
      <c r="D39" s="248"/>
      <c r="E39" s="254"/>
      <c r="F39" s="254"/>
      <c r="G39" s="255"/>
      <c r="H39" s="254"/>
      <c r="I39" s="256"/>
    </row>
    <row r="40" spans="1:9" ht="16.5">
      <c r="A40" s="11"/>
      <c r="B40" s="11"/>
      <c r="C40" s="11"/>
      <c r="D40" s="11"/>
      <c r="E40" s="57"/>
      <c r="F40" s="57"/>
      <c r="G40" s="128"/>
      <c r="H40" s="57"/>
      <c r="I40" s="57"/>
    </row>
    <row r="41" spans="1:9" ht="16.5">
      <c r="A41" s="11"/>
      <c r="B41" s="11" t="s">
        <v>68</v>
      </c>
      <c r="C41" s="11"/>
      <c r="D41" s="11"/>
      <c r="E41" s="57"/>
      <c r="F41" s="57"/>
      <c r="G41" s="128"/>
      <c r="H41" s="57"/>
      <c r="I41" s="57"/>
    </row>
    <row r="42" spans="1:9" ht="16.5">
      <c r="A42" s="11"/>
      <c r="B42" s="11" t="s">
        <v>67</v>
      </c>
      <c r="C42" s="11"/>
      <c r="D42" s="11"/>
      <c r="E42" s="57"/>
      <c r="F42" s="57"/>
      <c r="G42" s="128"/>
      <c r="H42" s="57"/>
      <c r="I42" s="57"/>
    </row>
  </sheetData>
  <printOptions/>
  <pageMargins left="0.62" right="0.3" top="0.77" bottom="1" header="0.49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C19" sqref="C19"/>
    </sheetView>
  </sheetViews>
  <sheetFormatPr defaultColWidth="8.88671875" defaultRowHeight="15.75"/>
  <cols>
    <col min="1" max="1" width="4.77734375" style="0" customWidth="1"/>
    <col min="3" max="3" width="40.99609375" style="0" customWidth="1"/>
    <col min="4" max="5" width="12.77734375" style="0" customWidth="1"/>
  </cols>
  <sheetData>
    <row r="1" spans="1:6" ht="17.25">
      <c r="A1" s="12"/>
      <c r="B1" s="29"/>
      <c r="C1" s="24" t="s">
        <v>55</v>
      </c>
      <c r="D1" s="12"/>
      <c r="E1" s="14"/>
      <c r="F1" s="16"/>
    </row>
    <row r="2" spans="1:6" ht="15" hidden="1">
      <c r="A2" s="12"/>
      <c r="B2" s="381"/>
      <c r="C2" s="382"/>
      <c r="D2" s="167"/>
      <c r="E2" s="167"/>
      <c r="F2" s="78"/>
    </row>
    <row r="3" spans="1:6" ht="15" hidden="1">
      <c r="A3" s="12"/>
      <c r="B3" s="381"/>
      <c r="C3" s="381"/>
      <c r="D3" s="381"/>
      <c r="E3" s="383"/>
      <c r="F3" s="78"/>
    </row>
    <row r="4" spans="1:6" ht="17.25" hidden="1">
      <c r="A4" s="78"/>
      <c r="B4" s="384"/>
      <c r="C4" s="167"/>
      <c r="D4" s="384"/>
      <c r="E4" s="383"/>
      <c r="F4" s="78"/>
    </row>
    <row r="5" spans="1:6" ht="15" hidden="1">
      <c r="A5" s="12"/>
      <c r="B5" s="381"/>
      <c r="C5" s="381"/>
      <c r="D5" s="381"/>
      <c r="E5" s="383"/>
      <c r="F5" s="78"/>
    </row>
    <row r="6" spans="1:6" ht="16.5" hidden="1">
      <c r="A6" s="12"/>
      <c r="B6" s="385"/>
      <c r="C6" s="167"/>
      <c r="D6" s="381"/>
      <c r="E6" s="383"/>
      <c r="F6" s="78"/>
    </row>
    <row r="7" spans="1:6" ht="16.5" hidden="1">
      <c r="A7" s="12"/>
      <c r="B7" s="385"/>
      <c r="C7" s="167"/>
      <c r="D7" s="381"/>
      <c r="E7" s="383"/>
      <c r="F7" s="78"/>
    </row>
    <row r="8" spans="1:6" ht="15.75" thickBot="1">
      <c r="A8" s="12"/>
      <c r="B8" s="75"/>
      <c r="C8" s="75"/>
      <c r="D8" s="75"/>
      <c r="E8" s="77"/>
      <c r="F8" s="12"/>
    </row>
    <row r="9" spans="1:6" ht="15.75" thickTop="1">
      <c r="A9" s="12"/>
      <c r="B9" s="20"/>
      <c r="C9" s="20"/>
      <c r="D9" s="20"/>
      <c r="E9" s="23"/>
      <c r="F9" s="20"/>
    </row>
    <row r="10" spans="1:6" ht="17.25">
      <c r="A10" s="12"/>
      <c r="B10" s="1"/>
      <c r="C10" s="1" t="s">
        <v>70</v>
      </c>
      <c r="D10" s="80"/>
      <c r="E10" s="75"/>
      <c r="F10" s="12"/>
    </row>
    <row r="11" spans="1:6" ht="15">
      <c r="A11" s="12"/>
      <c r="B11" s="1"/>
      <c r="C11" s="1" t="s">
        <v>127</v>
      </c>
      <c r="D11" s="1"/>
      <c r="E11" s="75"/>
      <c r="F11" s="12"/>
    </row>
    <row r="12" spans="1:6" ht="18" thickBot="1">
      <c r="A12" s="12"/>
      <c r="B12" s="25"/>
      <c r="C12" s="27"/>
      <c r="D12" s="26"/>
      <c r="E12" s="25"/>
      <c r="F12" s="25"/>
    </row>
    <row r="13" spans="1:6" ht="18" thickTop="1">
      <c r="A13" s="12"/>
      <c r="B13" s="12"/>
      <c r="C13" s="14"/>
      <c r="D13" s="24"/>
      <c r="E13" s="12"/>
      <c r="F13" s="12"/>
    </row>
    <row r="14" spans="1:6" ht="15">
      <c r="A14" s="12"/>
      <c r="B14" s="239"/>
      <c r="C14" s="240"/>
      <c r="D14" s="240"/>
      <c r="E14" s="329">
        <v>2002</v>
      </c>
      <c r="F14" s="244"/>
    </row>
    <row r="15" spans="1:6" ht="15">
      <c r="A15" s="12"/>
      <c r="B15" s="107"/>
      <c r="C15" s="3"/>
      <c r="D15" s="307"/>
      <c r="E15" s="262" t="s">
        <v>128</v>
      </c>
      <c r="F15" s="245"/>
    </row>
    <row r="16" spans="1:6" ht="15">
      <c r="A16" s="12"/>
      <c r="B16" s="107"/>
      <c r="C16" s="3"/>
      <c r="D16" s="308"/>
      <c r="E16" s="263" t="s">
        <v>71</v>
      </c>
      <c r="F16" s="245"/>
    </row>
    <row r="17" spans="1:6" ht="15">
      <c r="A17" s="12"/>
      <c r="B17" s="236"/>
      <c r="C17" s="75"/>
      <c r="D17" s="309"/>
      <c r="E17" s="264" t="s">
        <v>129</v>
      </c>
      <c r="F17" s="91"/>
    </row>
    <row r="18" spans="1:6" ht="15">
      <c r="A18" s="12"/>
      <c r="B18" s="237"/>
      <c r="C18" s="75"/>
      <c r="D18" s="310"/>
      <c r="E18" s="265" t="s">
        <v>12</v>
      </c>
      <c r="F18" s="94"/>
    </row>
    <row r="19" spans="1:6" ht="15">
      <c r="A19" s="12"/>
      <c r="B19" s="38"/>
      <c r="C19" s="75"/>
      <c r="D19" s="12"/>
      <c r="E19" s="17"/>
      <c r="F19" s="258"/>
    </row>
    <row r="20" spans="1:6" ht="15">
      <c r="A20" s="12"/>
      <c r="B20" s="38"/>
      <c r="C20" s="4" t="s">
        <v>84</v>
      </c>
      <c r="D20" s="75"/>
      <c r="E20" s="313">
        <v>594.3203500000001</v>
      </c>
      <c r="F20" s="258"/>
    </row>
    <row r="21" spans="1:6" ht="15">
      <c r="A21" s="12"/>
      <c r="B21" s="38"/>
      <c r="C21" s="5"/>
      <c r="D21" s="75"/>
      <c r="E21" s="314"/>
      <c r="F21" s="52"/>
    </row>
    <row r="22" spans="1:6" ht="15">
      <c r="A22" s="12"/>
      <c r="B22" s="38"/>
      <c r="C22" s="312" t="s">
        <v>90</v>
      </c>
      <c r="D22" s="12"/>
      <c r="E22" s="314"/>
      <c r="F22" s="52"/>
    </row>
    <row r="23" spans="1:6" ht="15">
      <c r="A23" s="12"/>
      <c r="B23" s="38"/>
      <c r="C23" s="78" t="s">
        <v>89</v>
      </c>
      <c r="D23" s="12"/>
      <c r="E23" s="314">
        <v>-1858.3593500000002</v>
      </c>
      <c r="F23" s="52"/>
    </row>
    <row r="24" spans="1:6" ht="15">
      <c r="A24" s="12"/>
      <c r="B24" s="38"/>
      <c r="C24" s="78" t="s">
        <v>102</v>
      </c>
      <c r="D24" s="12"/>
      <c r="E24" s="314">
        <v>-11.987</v>
      </c>
      <c r="F24" s="52"/>
    </row>
    <row r="25" spans="1:6" ht="15">
      <c r="A25" s="12"/>
      <c r="B25" s="38"/>
      <c r="C25" s="12"/>
      <c r="D25" s="12"/>
      <c r="E25" s="315"/>
      <c r="F25" s="52"/>
    </row>
    <row r="26" spans="1:6" ht="16.5">
      <c r="A26" s="11"/>
      <c r="B26" s="38"/>
      <c r="C26" s="12" t="s">
        <v>91</v>
      </c>
      <c r="D26" s="12"/>
      <c r="E26" s="314">
        <v>-1276.0260000000003</v>
      </c>
      <c r="F26" s="252"/>
    </row>
    <row r="27" spans="1:6" ht="16.5">
      <c r="A27" s="11"/>
      <c r="B27" s="38"/>
      <c r="C27" s="12"/>
      <c r="D27" s="12"/>
      <c r="E27" s="380"/>
      <c r="F27" s="252"/>
    </row>
    <row r="28" spans="1:6" ht="16.5">
      <c r="A28" s="11"/>
      <c r="B28" s="260"/>
      <c r="C28" s="312" t="s">
        <v>92</v>
      </c>
      <c r="D28" s="12"/>
      <c r="E28" s="314"/>
      <c r="F28" s="252"/>
    </row>
    <row r="29" spans="1:6" ht="16.5">
      <c r="A29" s="11"/>
      <c r="B29" s="38"/>
      <c r="C29" s="78" t="s">
        <v>93</v>
      </c>
      <c r="D29" s="12"/>
      <c r="E29" s="314">
        <v>-1400.4</v>
      </c>
      <c r="F29" s="252"/>
    </row>
    <row r="30" spans="1:6" ht="16.5">
      <c r="A30" s="11"/>
      <c r="B30" s="38"/>
      <c r="C30" s="78" t="s">
        <v>94</v>
      </c>
      <c r="D30" s="311"/>
      <c r="E30" s="314">
        <v>633.88</v>
      </c>
      <c r="F30" s="252"/>
    </row>
    <row r="31" spans="1:6" ht="16.5">
      <c r="A31" s="11"/>
      <c r="B31" s="38"/>
      <c r="C31" s="78"/>
      <c r="D31" s="12"/>
      <c r="E31" s="315"/>
      <c r="F31" s="252"/>
    </row>
    <row r="32" spans="1:6" ht="17.25" thickBot="1">
      <c r="A32" s="11"/>
      <c r="B32" s="38"/>
      <c r="C32" s="78" t="s">
        <v>95</v>
      </c>
      <c r="D32" s="12"/>
      <c r="E32" s="316">
        <v>-2042.5460000000003</v>
      </c>
      <c r="F32" s="252"/>
    </row>
    <row r="33" spans="1:6" ht="16.5">
      <c r="A33" s="11"/>
      <c r="B33" s="38"/>
      <c r="C33" s="78"/>
      <c r="D33" s="12"/>
      <c r="E33" s="314"/>
      <c r="F33" s="252"/>
    </row>
    <row r="34" spans="1:6" ht="16.5">
      <c r="A34" s="11"/>
      <c r="B34" s="38"/>
      <c r="C34" s="78"/>
      <c r="D34" s="12"/>
      <c r="E34" s="314"/>
      <c r="F34" s="252"/>
    </row>
    <row r="35" spans="1:6" ht="16.5">
      <c r="A35" s="11"/>
      <c r="B35" s="38"/>
      <c r="C35" s="78" t="s">
        <v>85</v>
      </c>
      <c r="D35" s="12"/>
      <c r="E35" s="314"/>
      <c r="F35" s="252"/>
    </row>
    <row r="36" spans="1:6" ht="16.5">
      <c r="A36" s="11"/>
      <c r="B36" s="38"/>
      <c r="C36" s="78" t="s">
        <v>86</v>
      </c>
      <c r="D36" s="12"/>
      <c r="E36" s="314">
        <v>11.987</v>
      </c>
      <c r="F36" s="252"/>
    </row>
    <row r="37" spans="1:6" ht="16.5">
      <c r="A37" s="11"/>
      <c r="B37" s="38"/>
      <c r="C37" s="78" t="s">
        <v>87</v>
      </c>
      <c r="D37" s="12"/>
      <c r="E37" s="314">
        <v>460.6114221999994</v>
      </c>
      <c r="F37" s="252"/>
    </row>
    <row r="38" spans="1:6" ht="17.25" thickBot="1">
      <c r="A38" s="11"/>
      <c r="B38" s="38"/>
      <c r="C38" s="78"/>
      <c r="D38" s="12"/>
      <c r="E38" s="316">
        <v>472.59842219999945</v>
      </c>
      <c r="F38" s="252"/>
    </row>
    <row r="39" spans="1:6" ht="16.5">
      <c r="A39" s="11"/>
      <c r="B39" s="38"/>
      <c r="C39" s="331" t="s">
        <v>96</v>
      </c>
      <c r="D39" s="12"/>
      <c r="E39" s="314"/>
      <c r="F39" s="252"/>
    </row>
    <row r="40" spans="1:6" ht="16.5">
      <c r="A40" s="11"/>
      <c r="B40" s="38"/>
      <c r="C40" s="78" t="s">
        <v>88</v>
      </c>
      <c r="D40" s="12"/>
      <c r="E40" s="314">
        <v>-1125.288</v>
      </c>
      <c r="F40" s="252"/>
    </row>
    <row r="41" spans="1:6" ht="16.5">
      <c r="A41" s="11"/>
      <c r="B41" s="38"/>
      <c r="C41" s="78"/>
      <c r="D41" s="12"/>
      <c r="E41" s="314"/>
      <c r="F41" s="252"/>
    </row>
    <row r="42" spans="1:6" ht="17.25" thickBot="1">
      <c r="A42" s="11"/>
      <c r="B42" s="38"/>
      <c r="C42" s="78"/>
      <c r="D42" s="12"/>
      <c r="E42" s="316">
        <v>-1125.288</v>
      </c>
      <c r="F42" s="252"/>
    </row>
    <row r="43" spans="1:6" ht="16.5">
      <c r="A43" s="11"/>
      <c r="B43" s="38"/>
      <c r="C43" s="78"/>
      <c r="D43" s="12"/>
      <c r="E43" s="314"/>
      <c r="F43" s="252"/>
    </row>
    <row r="44" spans="1:6" ht="16.5">
      <c r="A44" s="11"/>
      <c r="B44" s="38"/>
      <c r="C44" s="78" t="s">
        <v>97</v>
      </c>
      <c r="D44" s="12"/>
      <c r="E44" s="314">
        <v>-2695.235577800001</v>
      </c>
      <c r="F44" s="252"/>
    </row>
    <row r="45" spans="1:6" ht="16.5">
      <c r="A45" s="11"/>
      <c r="B45" s="38"/>
      <c r="C45" s="78"/>
      <c r="D45" s="12"/>
      <c r="E45" s="314"/>
      <c r="F45" s="252"/>
    </row>
    <row r="46" spans="1:6" ht="16.5">
      <c r="A46" s="11"/>
      <c r="B46" s="38"/>
      <c r="C46" s="78" t="s">
        <v>98</v>
      </c>
      <c r="D46" s="12"/>
      <c r="E46" s="314">
        <v>11875.53</v>
      </c>
      <c r="F46" s="252"/>
    </row>
    <row r="47" spans="1:6" ht="16.5">
      <c r="A47" s="11"/>
      <c r="B47" s="38"/>
      <c r="C47" s="78"/>
      <c r="D47" s="12"/>
      <c r="E47" s="314"/>
      <c r="F47" s="252"/>
    </row>
    <row r="48" spans="1:6" ht="16.5">
      <c r="A48" s="11"/>
      <c r="B48" s="38"/>
      <c r="C48" s="78" t="s">
        <v>109</v>
      </c>
      <c r="D48" s="12"/>
      <c r="E48" s="314">
        <v>9180.2944222</v>
      </c>
      <c r="F48" s="252"/>
    </row>
    <row r="49" spans="1:6" ht="16.5">
      <c r="A49" s="11"/>
      <c r="B49" s="66"/>
      <c r="C49" s="332"/>
      <c r="D49" s="248"/>
      <c r="E49" s="315"/>
      <c r="F49" s="256"/>
    </row>
    <row r="50" spans="1:6" ht="16.5">
      <c r="A50" s="11"/>
      <c r="B50" s="11"/>
      <c r="C50" s="71"/>
      <c r="D50" s="11"/>
      <c r="E50" s="317"/>
      <c r="F50" s="57"/>
    </row>
    <row r="51" spans="1:6" ht="16.5">
      <c r="A51" s="11"/>
      <c r="B51" s="11" t="s">
        <v>68</v>
      </c>
      <c r="C51" s="71"/>
      <c r="D51" s="11"/>
      <c r="E51" s="317"/>
      <c r="F51" s="57"/>
    </row>
    <row r="52" spans="1:6" ht="16.5">
      <c r="A52" s="11"/>
      <c r="B52" s="11" t="s">
        <v>67</v>
      </c>
      <c r="C52" s="71"/>
      <c r="D52" s="11"/>
      <c r="E52" s="317"/>
      <c r="F52" s="57"/>
    </row>
    <row r="53" spans="3:5" ht="15">
      <c r="C53" s="167"/>
      <c r="E53" s="2"/>
    </row>
    <row r="54" spans="3:5" ht="15">
      <c r="C54" s="167"/>
      <c r="E54" s="2"/>
    </row>
    <row r="55" spans="2:5" ht="15">
      <c r="B55" s="330" t="s">
        <v>101</v>
      </c>
      <c r="C55" s="330"/>
      <c r="D55" s="330"/>
      <c r="E55" s="132"/>
    </row>
    <row r="56" spans="2:5" ht="15">
      <c r="B56" s="330"/>
      <c r="C56" s="333" t="s">
        <v>100</v>
      </c>
      <c r="D56" s="330"/>
      <c r="E56" s="132"/>
    </row>
    <row r="57" spans="2:5" ht="15">
      <c r="B57" s="330"/>
      <c r="C57" s="330"/>
      <c r="D57" s="330"/>
      <c r="E57" s="132"/>
    </row>
    <row r="58" spans="2:5" ht="15">
      <c r="B58" s="330"/>
      <c r="C58" s="334" t="s">
        <v>99</v>
      </c>
      <c r="D58" s="166"/>
      <c r="E58" s="106">
        <v>-3589.788</v>
      </c>
    </row>
    <row r="59" spans="2:5" ht="15">
      <c r="B59" s="330"/>
      <c r="C59" s="334" t="s">
        <v>113</v>
      </c>
      <c r="D59" s="166"/>
      <c r="E59" s="106">
        <v>12770.082</v>
      </c>
    </row>
    <row r="60" spans="2:5" ht="15">
      <c r="B60" s="330"/>
      <c r="C60" s="330"/>
      <c r="D60" s="166"/>
      <c r="E60" s="132"/>
    </row>
    <row r="61" spans="2:5" ht="15.75" thickBot="1">
      <c r="B61" s="330"/>
      <c r="C61" s="330"/>
      <c r="D61" s="166"/>
      <c r="E61" s="335">
        <v>9180.294</v>
      </c>
    </row>
    <row r="62" ht="15.75" thickTop="1"/>
  </sheetData>
  <printOptions/>
  <pageMargins left="0.76" right="0.52" top="0.55" bottom="0.39" header="0.25" footer="0.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tabSelected="1" workbookViewId="0" topLeftCell="A53">
      <selection activeCell="H67" sqref="H67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4.21484375" style="0" customWidth="1"/>
    <col min="6" max="6" width="3.88671875" style="0" customWidth="1"/>
    <col min="7" max="7" width="3.4453125" style="0" customWidth="1"/>
    <col min="8" max="8" width="13.21484375" style="0" customWidth="1"/>
    <col min="9" max="9" width="5.10546875" style="0" customWidth="1"/>
    <col min="10" max="10" width="11.10546875" style="0" customWidth="1"/>
    <col min="11" max="11" width="3.21484375" style="0" customWidth="1"/>
    <col min="12" max="12" width="13.3359375" style="0" customWidth="1"/>
    <col min="13" max="13" width="5.3359375" style="0" customWidth="1"/>
    <col min="14" max="14" width="10.77734375" style="0" customWidth="1"/>
    <col min="15" max="15" width="2.5546875" style="0" customWidth="1"/>
    <col min="16" max="16" width="2.6640625" style="0" customWidth="1"/>
    <col min="17" max="17" width="2.21484375" style="0" customWidth="1"/>
  </cols>
  <sheetData>
    <row r="2" spans="6:8" ht="20.25">
      <c r="F2" s="275" t="s">
        <v>72</v>
      </c>
      <c r="H2" s="275"/>
    </row>
    <row r="3" ht="20.25">
      <c r="H3" s="275"/>
    </row>
    <row r="4" spans="1:16" ht="21" thickBot="1">
      <c r="A4" s="7"/>
      <c r="B4" s="7"/>
      <c r="C4" s="7"/>
      <c r="D4" s="7"/>
      <c r="E4" s="7"/>
      <c r="F4" s="7"/>
      <c r="G4" s="7"/>
      <c r="H4" s="10"/>
      <c r="I4" s="7"/>
      <c r="J4" s="7"/>
      <c r="K4" s="7"/>
      <c r="L4" s="7"/>
      <c r="M4" s="7"/>
      <c r="N4" s="7"/>
      <c r="O4" s="7"/>
      <c r="P4" s="7"/>
    </row>
    <row r="5" spans="2:16" ht="16.5" thickTop="1">
      <c r="B5" s="20"/>
      <c r="C5" s="20"/>
      <c r="D5" s="20"/>
      <c r="E5" s="20"/>
      <c r="F5" s="20"/>
      <c r="G5" s="20"/>
      <c r="H5" s="21"/>
      <c r="I5" s="20"/>
      <c r="J5" s="22"/>
      <c r="K5" s="23"/>
      <c r="L5" s="20"/>
      <c r="M5" s="20"/>
      <c r="N5" s="20"/>
      <c r="O5" s="20"/>
      <c r="P5" s="21"/>
    </row>
    <row r="6" spans="2:16" ht="18.75">
      <c r="B6" s="222" t="s">
        <v>116</v>
      </c>
      <c r="C6" s="12"/>
      <c r="D6" s="12"/>
      <c r="E6" s="24"/>
      <c r="G6" s="12"/>
      <c r="H6" s="24"/>
      <c r="I6" s="12"/>
      <c r="J6" s="12"/>
      <c r="K6" s="12"/>
      <c r="L6" s="12"/>
      <c r="M6" s="12"/>
      <c r="N6" s="12"/>
      <c r="O6" s="12"/>
      <c r="P6" s="16"/>
    </row>
    <row r="7" spans="2:16" ht="19.5" thickBot="1">
      <c r="B7" s="25"/>
      <c r="C7" s="25"/>
      <c r="D7" s="25"/>
      <c r="E7" s="26"/>
      <c r="F7" s="27"/>
      <c r="G7" s="25"/>
      <c r="H7" s="26"/>
      <c r="I7" s="25"/>
      <c r="J7" s="25"/>
      <c r="K7" s="25"/>
      <c r="L7" s="25"/>
      <c r="M7" s="25"/>
      <c r="N7" s="25"/>
      <c r="O7" s="25"/>
      <c r="P7" s="28"/>
    </row>
    <row r="8" spans="2:16" ht="16.5" thickTop="1">
      <c r="B8" s="12"/>
      <c r="C8" s="29" t="s">
        <v>0</v>
      </c>
      <c r="D8" s="16"/>
      <c r="E8" s="14"/>
      <c r="F8" s="15"/>
      <c r="G8" s="15"/>
      <c r="H8" s="14"/>
      <c r="I8" s="15"/>
      <c r="J8" s="15"/>
      <c r="K8" s="15"/>
      <c r="L8" s="15"/>
      <c r="M8" s="15"/>
      <c r="N8" s="15"/>
      <c r="O8" s="15"/>
      <c r="P8" s="30"/>
    </row>
    <row r="9" spans="2:16" ht="15.75">
      <c r="B9" s="31"/>
      <c r="C9" s="32"/>
      <c r="D9" s="33"/>
      <c r="E9" s="34"/>
      <c r="F9" s="35"/>
      <c r="G9" s="35"/>
      <c r="H9" s="36"/>
      <c r="I9" s="35"/>
      <c r="J9" s="35"/>
      <c r="K9" s="37"/>
      <c r="L9" s="133"/>
      <c r="M9" s="133"/>
      <c r="N9" s="133"/>
      <c r="O9" s="133"/>
      <c r="P9" s="134"/>
    </row>
    <row r="10" spans="2:16" ht="15.75">
      <c r="B10" s="38"/>
      <c r="C10" s="12"/>
      <c r="D10" s="12"/>
      <c r="E10" s="12"/>
      <c r="F10" s="12"/>
      <c r="G10" s="12"/>
      <c r="H10" s="39" t="s">
        <v>7</v>
      </c>
      <c r="I10" s="40"/>
      <c r="J10" s="41"/>
      <c r="K10" s="42"/>
      <c r="L10" s="135" t="s">
        <v>8</v>
      </c>
      <c r="M10" s="136"/>
      <c r="N10" s="136"/>
      <c r="O10" s="136"/>
      <c r="P10" s="137"/>
    </row>
    <row r="11" spans="2:16" ht="15.75">
      <c r="B11" s="38"/>
      <c r="C11" s="12"/>
      <c r="D11" s="12"/>
      <c r="E11" s="12"/>
      <c r="F11" s="12"/>
      <c r="G11" s="12"/>
      <c r="H11" s="39"/>
      <c r="I11" s="40"/>
      <c r="J11" s="41"/>
      <c r="K11" s="42"/>
      <c r="L11" s="135"/>
      <c r="M11" s="136"/>
      <c r="N11" s="136"/>
      <c r="O11" s="136"/>
      <c r="P11" s="137"/>
    </row>
    <row r="12" spans="2:16" ht="15.75">
      <c r="B12" s="38"/>
      <c r="C12" s="12"/>
      <c r="D12" s="12"/>
      <c r="E12" s="12"/>
      <c r="F12" s="12"/>
      <c r="G12" s="12"/>
      <c r="H12" s="43" t="s">
        <v>9</v>
      </c>
      <c r="I12" s="44"/>
      <c r="J12" s="45" t="s">
        <v>29</v>
      </c>
      <c r="K12" s="46"/>
      <c r="L12" s="138" t="s">
        <v>117</v>
      </c>
      <c r="M12" s="139"/>
      <c r="N12" s="140" t="s">
        <v>117</v>
      </c>
      <c r="O12" s="141"/>
      <c r="P12" s="142"/>
    </row>
    <row r="13" spans="2:16" ht="15.75">
      <c r="B13" s="38"/>
      <c r="C13" s="12"/>
      <c r="D13" s="12"/>
      <c r="E13" s="12"/>
      <c r="F13" s="12"/>
      <c r="G13" s="12"/>
      <c r="H13" s="47" t="s">
        <v>10</v>
      </c>
      <c r="I13" s="48"/>
      <c r="J13" s="49" t="s">
        <v>10</v>
      </c>
      <c r="K13" s="50"/>
      <c r="L13" s="143" t="s">
        <v>44</v>
      </c>
      <c r="M13" s="112"/>
      <c r="N13" s="144" t="s">
        <v>44</v>
      </c>
      <c r="O13" s="112"/>
      <c r="P13" s="145"/>
    </row>
    <row r="14" spans="2:16" ht="15.75">
      <c r="B14" s="38"/>
      <c r="C14" s="12"/>
      <c r="D14" s="12"/>
      <c r="E14" s="12"/>
      <c r="F14" s="12"/>
      <c r="G14" s="12"/>
      <c r="H14" s="47" t="s">
        <v>28</v>
      </c>
      <c r="I14" s="48"/>
      <c r="J14" s="49" t="s">
        <v>28</v>
      </c>
      <c r="K14" s="50"/>
      <c r="L14" s="143" t="s">
        <v>11</v>
      </c>
      <c r="M14" s="112"/>
      <c r="N14" s="144" t="s">
        <v>11</v>
      </c>
      <c r="O14" s="112"/>
      <c r="P14" s="145"/>
    </row>
    <row r="15" spans="2:16" ht="15.75">
      <c r="B15" s="38"/>
      <c r="C15" s="12"/>
      <c r="D15" s="12"/>
      <c r="E15" s="12"/>
      <c r="F15" s="12"/>
      <c r="G15" s="12"/>
      <c r="H15" s="47"/>
      <c r="I15" s="48"/>
      <c r="J15" s="49"/>
      <c r="K15" s="50"/>
      <c r="L15" s="143"/>
      <c r="M15" s="112"/>
      <c r="N15" s="144"/>
      <c r="O15" s="112"/>
      <c r="P15" s="145"/>
    </row>
    <row r="16" spans="2:16" ht="15.75">
      <c r="B16" s="38"/>
      <c r="C16" s="12"/>
      <c r="D16" s="12"/>
      <c r="E16" s="12"/>
      <c r="F16" s="12"/>
      <c r="G16" s="12"/>
      <c r="H16" s="129" t="s">
        <v>118</v>
      </c>
      <c r="I16" s="109"/>
      <c r="J16" s="110" t="s">
        <v>119</v>
      </c>
      <c r="K16" s="111"/>
      <c r="L16" s="130" t="s">
        <v>118</v>
      </c>
      <c r="M16" s="112"/>
      <c r="N16" s="113" t="s">
        <v>119</v>
      </c>
      <c r="O16" s="112"/>
      <c r="P16" s="137"/>
    </row>
    <row r="17" spans="2:16" ht="15.75">
      <c r="B17" s="38"/>
      <c r="C17" s="12"/>
      <c r="D17" s="12"/>
      <c r="E17" s="12"/>
      <c r="F17" s="12"/>
      <c r="G17" s="12"/>
      <c r="H17" s="47" t="s">
        <v>12</v>
      </c>
      <c r="I17" s="48"/>
      <c r="J17" s="49" t="s">
        <v>12</v>
      </c>
      <c r="K17" s="50"/>
      <c r="L17" s="143" t="s">
        <v>12</v>
      </c>
      <c r="M17" s="112"/>
      <c r="N17" s="144" t="s">
        <v>12</v>
      </c>
      <c r="O17" s="112"/>
      <c r="P17" s="137"/>
    </row>
    <row r="18" spans="2:16" ht="15.75">
      <c r="B18" s="38"/>
      <c r="C18" s="12"/>
      <c r="D18" s="12"/>
      <c r="E18" s="12"/>
      <c r="F18" s="12"/>
      <c r="G18" s="12"/>
      <c r="H18" s="51"/>
      <c r="I18" s="12"/>
      <c r="J18" s="8"/>
      <c r="K18" s="52"/>
      <c r="L18" s="146"/>
      <c r="M18" s="147"/>
      <c r="N18" s="144"/>
      <c r="O18" s="147"/>
      <c r="P18" s="148"/>
    </row>
    <row r="19" spans="2:16" ht="16.5">
      <c r="B19" s="267">
        <v>1</v>
      </c>
      <c r="C19" s="172"/>
      <c r="D19" s="53"/>
      <c r="E19" s="266" t="s">
        <v>13</v>
      </c>
      <c r="F19" s="53"/>
      <c r="G19" s="53"/>
      <c r="H19" s="211">
        <v>6613.651479999999</v>
      </c>
      <c r="I19" s="55" t="s">
        <v>0</v>
      </c>
      <c r="J19" s="186">
        <v>7807.5</v>
      </c>
      <c r="K19" s="56"/>
      <c r="L19" s="196">
        <v>19271.25148</v>
      </c>
      <c r="M19" s="197"/>
      <c r="N19" s="198">
        <v>22782.6</v>
      </c>
      <c r="O19" s="149"/>
      <c r="P19" s="150"/>
    </row>
    <row r="20" spans="2:16" ht="16.5">
      <c r="B20" s="38"/>
      <c r="C20" s="11"/>
      <c r="D20" s="11"/>
      <c r="E20" s="11"/>
      <c r="F20" s="11"/>
      <c r="G20" s="11"/>
      <c r="H20" s="212"/>
      <c r="I20" s="57"/>
      <c r="J20" s="187"/>
      <c r="K20" s="58"/>
      <c r="L20" s="199" t="s">
        <v>1</v>
      </c>
      <c r="M20" s="200"/>
      <c r="N20" s="201"/>
      <c r="O20" s="151"/>
      <c r="P20" s="148"/>
    </row>
    <row r="21" spans="2:16" ht="16.5">
      <c r="B21" s="38"/>
      <c r="C21" s="13"/>
      <c r="D21" s="11"/>
      <c r="E21" s="11"/>
      <c r="F21" s="11"/>
      <c r="G21" s="11"/>
      <c r="H21" s="218"/>
      <c r="I21" s="57"/>
      <c r="J21" s="189"/>
      <c r="K21" s="58"/>
      <c r="L21" s="206"/>
      <c r="M21" s="200"/>
      <c r="N21" s="174"/>
      <c r="O21" s="151"/>
      <c r="P21" s="148"/>
    </row>
    <row r="22" spans="2:16" ht="16.5">
      <c r="B22" s="268">
        <v>2</v>
      </c>
      <c r="C22" s="11"/>
      <c r="D22" s="11"/>
      <c r="E22" s="11" t="s">
        <v>42</v>
      </c>
      <c r="F22" s="11"/>
      <c r="G22" s="178"/>
      <c r="H22" s="212">
        <v>240.7203499999976</v>
      </c>
      <c r="I22" s="57"/>
      <c r="J22" s="173">
        <v>-593.2999999999985</v>
      </c>
      <c r="K22" s="58"/>
      <c r="L22" s="207">
        <v>594.3203499999981</v>
      </c>
      <c r="M22" s="200"/>
      <c r="N22" s="174">
        <v>-496.30000000000155</v>
      </c>
      <c r="O22" s="151"/>
      <c r="P22" s="148"/>
    </row>
    <row r="23" spans="2:16" ht="16.5">
      <c r="B23" s="268"/>
      <c r="C23" s="13"/>
      <c r="D23" s="11"/>
      <c r="E23" s="11"/>
      <c r="F23" s="11"/>
      <c r="G23" s="11"/>
      <c r="H23" s="219"/>
      <c r="I23" s="57"/>
      <c r="J23" s="173"/>
      <c r="K23" s="58"/>
      <c r="L23" s="206"/>
      <c r="M23" s="200"/>
      <c r="N23" s="174"/>
      <c r="O23" s="151"/>
      <c r="P23" s="148"/>
    </row>
    <row r="24" spans="2:16" ht="16.5">
      <c r="B24" s="268"/>
      <c r="C24" s="11"/>
      <c r="D24" s="11"/>
      <c r="E24" s="64"/>
      <c r="F24" s="11"/>
      <c r="G24" s="11"/>
      <c r="H24" s="212"/>
      <c r="I24" s="65"/>
      <c r="J24" s="173"/>
      <c r="K24" s="58"/>
      <c r="L24" s="209"/>
      <c r="M24" s="200"/>
      <c r="N24" s="174"/>
      <c r="O24" s="151"/>
      <c r="P24" s="148"/>
    </row>
    <row r="25" spans="2:16" ht="16.5">
      <c r="B25" s="268">
        <v>3</v>
      </c>
      <c r="C25" s="13"/>
      <c r="D25" s="11"/>
      <c r="E25" s="11" t="s">
        <v>82</v>
      </c>
      <c r="F25" s="11"/>
      <c r="G25" s="11"/>
      <c r="H25" s="269">
        <v>152.44072799999762</v>
      </c>
      <c r="I25" s="270"/>
      <c r="J25" s="271">
        <v>-602.7999999999985</v>
      </c>
      <c r="K25" s="58"/>
      <c r="L25" s="272">
        <v>435.84072799999814</v>
      </c>
      <c r="M25" s="273"/>
      <c r="N25" s="274">
        <v>-565.4000000000016</v>
      </c>
      <c r="O25" s="151"/>
      <c r="P25" s="148"/>
    </row>
    <row r="26" spans="2:16" ht="16.5">
      <c r="B26" s="38"/>
      <c r="C26" s="11"/>
      <c r="D26" s="11"/>
      <c r="E26" s="11" t="s">
        <v>83</v>
      </c>
      <c r="F26" s="11"/>
      <c r="G26" s="11"/>
      <c r="H26" s="219"/>
      <c r="I26" s="57"/>
      <c r="J26" s="128"/>
      <c r="K26" s="58"/>
      <c r="L26" s="199"/>
      <c r="M26" s="200"/>
      <c r="N26" s="200"/>
      <c r="O26" s="151"/>
      <c r="P26" s="148"/>
    </row>
    <row r="27" spans="2:16" ht="16.5">
      <c r="B27" s="38"/>
      <c r="C27" s="13"/>
      <c r="D27" s="11"/>
      <c r="E27" s="13"/>
      <c r="F27" s="11"/>
      <c r="G27" s="11"/>
      <c r="H27" s="219"/>
      <c r="I27" s="57"/>
      <c r="J27" s="189"/>
      <c r="K27" s="58"/>
      <c r="L27" s="207"/>
      <c r="M27" s="200"/>
      <c r="N27" s="185"/>
      <c r="O27" s="151"/>
      <c r="P27" s="148"/>
    </row>
    <row r="28" spans="2:16" ht="16.5">
      <c r="B28" s="268">
        <v>4</v>
      </c>
      <c r="C28" s="13"/>
      <c r="D28" s="11"/>
      <c r="E28" s="13" t="s">
        <v>43</v>
      </c>
      <c r="F28" s="11"/>
      <c r="G28" s="11"/>
      <c r="H28" s="212">
        <v>152.44072799999762</v>
      </c>
      <c r="I28" s="57"/>
      <c r="J28" s="189">
        <v>-602.7999999999985</v>
      </c>
      <c r="K28" s="58"/>
      <c r="L28" s="207">
        <v>435.84072799999814</v>
      </c>
      <c r="M28" s="200"/>
      <c r="N28" s="185">
        <v>-565.4000000000016</v>
      </c>
      <c r="O28" s="151"/>
      <c r="P28" s="148"/>
    </row>
    <row r="29" spans="2:16" ht="17.25" thickBot="1">
      <c r="B29" s="38"/>
      <c r="C29" s="13"/>
      <c r="D29" s="11"/>
      <c r="E29" s="13"/>
      <c r="F29" s="11"/>
      <c r="G29" s="11"/>
      <c r="H29" s="219"/>
      <c r="I29" s="57"/>
      <c r="J29" s="189"/>
      <c r="K29" s="58"/>
      <c r="L29" s="207"/>
      <c r="M29" s="200"/>
      <c r="N29" s="185"/>
      <c r="O29" s="151"/>
      <c r="P29" s="148"/>
    </row>
    <row r="30" spans="2:16" ht="17.25" thickTop="1">
      <c r="B30" s="38"/>
      <c r="C30" s="11"/>
      <c r="D30" s="11"/>
      <c r="E30" s="13"/>
      <c r="F30" s="11"/>
      <c r="G30" s="11"/>
      <c r="H30" s="362"/>
      <c r="I30" s="363"/>
      <c r="J30" s="364"/>
      <c r="K30" s="365"/>
      <c r="L30" s="366"/>
      <c r="M30" s="367"/>
      <c r="N30" s="368"/>
      <c r="O30" s="369"/>
      <c r="P30" s="370"/>
    </row>
    <row r="31" spans="2:16" ht="16.5">
      <c r="B31" s="268">
        <v>5</v>
      </c>
      <c r="C31" s="72"/>
      <c r="D31" s="11"/>
      <c r="E31" s="13" t="s">
        <v>73</v>
      </c>
      <c r="F31" s="11"/>
      <c r="G31" s="11"/>
      <c r="H31" s="235">
        <v>0.21944834542582037</v>
      </c>
      <c r="I31" s="116"/>
      <c r="J31" s="194">
        <v>-0.87</v>
      </c>
      <c r="K31" s="117"/>
      <c r="L31" s="161">
        <v>0.6274210828275899</v>
      </c>
      <c r="M31" s="158"/>
      <c r="N31" s="162">
        <v>-0.81</v>
      </c>
      <c r="O31" s="151"/>
      <c r="P31" s="148"/>
    </row>
    <row r="32" spans="2:16" ht="17.25" thickBot="1">
      <c r="B32" s="38"/>
      <c r="C32" s="11"/>
      <c r="D32" s="11"/>
      <c r="E32" s="13" t="s">
        <v>74</v>
      </c>
      <c r="F32" s="11"/>
      <c r="G32" s="11"/>
      <c r="H32" s="371"/>
      <c r="I32" s="372"/>
      <c r="J32" s="373"/>
      <c r="K32" s="374"/>
      <c r="L32" s="375"/>
      <c r="M32" s="376"/>
      <c r="N32" s="377"/>
      <c r="O32" s="356"/>
      <c r="P32" s="357"/>
    </row>
    <row r="33" spans="2:16" ht="17.25" thickTop="1">
      <c r="B33" s="38"/>
      <c r="C33" s="11"/>
      <c r="D33" s="11"/>
      <c r="E33" s="13"/>
      <c r="F33" s="11"/>
      <c r="G33" s="11"/>
      <c r="H33" s="235"/>
      <c r="I33" s="116"/>
      <c r="J33" s="195"/>
      <c r="K33" s="117"/>
      <c r="L33" s="161"/>
      <c r="M33" s="158"/>
      <c r="N33" s="163"/>
      <c r="O33" s="151"/>
      <c r="P33" s="148"/>
    </row>
    <row r="34" spans="2:16" ht="16.5">
      <c r="B34" s="268">
        <v>6</v>
      </c>
      <c r="C34" s="72"/>
      <c r="D34" s="11"/>
      <c r="E34" s="13" t="s">
        <v>75</v>
      </c>
      <c r="F34" s="11"/>
      <c r="G34" s="11"/>
      <c r="H34" s="235" t="s">
        <v>3</v>
      </c>
      <c r="I34" s="116"/>
      <c r="J34" s="194" t="s">
        <v>3</v>
      </c>
      <c r="K34" s="117"/>
      <c r="L34" s="276" t="s">
        <v>3</v>
      </c>
      <c r="M34" s="158"/>
      <c r="N34" s="162" t="s">
        <v>3</v>
      </c>
      <c r="O34" s="151"/>
      <c r="P34" s="148"/>
    </row>
    <row r="35" spans="2:16" ht="16.5">
      <c r="B35" s="268"/>
      <c r="C35" s="72"/>
      <c r="D35" s="11"/>
      <c r="E35" s="13"/>
      <c r="F35" s="11"/>
      <c r="G35" s="11"/>
      <c r="H35" s="235"/>
      <c r="I35" s="116"/>
      <c r="J35" s="194"/>
      <c r="K35" s="117"/>
      <c r="L35" s="276"/>
      <c r="M35" s="158"/>
      <c r="N35" s="162"/>
      <c r="O35" s="151"/>
      <c r="P35" s="148"/>
    </row>
    <row r="36" spans="2:16" ht="17.25" thickBot="1">
      <c r="B36" s="268"/>
      <c r="C36" s="72"/>
      <c r="D36" s="11"/>
      <c r="E36" s="13"/>
      <c r="F36" s="11"/>
      <c r="G36" s="11"/>
      <c r="H36" s="277" t="s">
        <v>77</v>
      </c>
      <c r="I36" s="278"/>
      <c r="J36" s="279"/>
      <c r="K36" s="280"/>
      <c r="L36" s="281" t="s">
        <v>78</v>
      </c>
      <c r="M36" s="282"/>
      <c r="N36" s="283"/>
      <c r="O36" s="284"/>
      <c r="P36" s="285"/>
    </row>
    <row r="37" spans="2:16" ht="16.5">
      <c r="B37" s="268"/>
      <c r="C37" s="72"/>
      <c r="D37" s="11"/>
      <c r="E37" s="13"/>
      <c r="F37" s="11"/>
      <c r="G37" s="11"/>
      <c r="H37" s="286"/>
      <c r="I37" s="287"/>
      <c r="J37" s="288"/>
      <c r="K37" s="117"/>
      <c r="L37" s="291"/>
      <c r="M37" s="292"/>
      <c r="N37" s="293"/>
      <c r="O37" s="151"/>
      <c r="P37" s="148"/>
    </row>
    <row r="38" spans="2:16" ht="16.5">
      <c r="B38" s="268">
        <v>7</v>
      </c>
      <c r="C38" s="72"/>
      <c r="D38" s="11"/>
      <c r="E38" s="13" t="s">
        <v>76</v>
      </c>
      <c r="F38" s="11"/>
      <c r="G38" s="11"/>
      <c r="H38" s="289"/>
      <c r="I38" s="226">
        <v>1.1105950819582535</v>
      </c>
      <c r="J38" s="194"/>
      <c r="K38" s="117"/>
      <c r="L38" s="294"/>
      <c r="M38" s="162">
        <v>1.13</v>
      </c>
      <c r="N38" s="162"/>
      <c r="O38" s="151"/>
      <c r="P38" s="148"/>
    </row>
    <row r="39" spans="2:16" ht="16.5">
      <c r="B39" s="268"/>
      <c r="C39" s="72"/>
      <c r="D39" s="11"/>
      <c r="E39" s="13" t="s">
        <v>25</v>
      </c>
      <c r="F39" s="11"/>
      <c r="G39" s="11"/>
      <c r="H39" s="289"/>
      <c r="I39" s="116"/>
      <c r="J39" s="194"/>
      <c r="K39" s="117"/>
      <c r="L39" s="294"/>
      <c r="M39" s="158"/>
      <c r="N39" s="162"/>
      <c r="O39" s="151"/>
      <c r="P39" s="148"/>
    </row>
    <row r="40" spans="2:16" ht="16.5">
      <c r="B40" s="66"/>
      <c r="C40" s="231"/>
      <c r="D40" s="67"/>
      <c r="E40" s="73"/>
      <c r="F40" s="67"/>
      <c r="G40" s="67"/>
      <c r="H40" s="290"/>
      <c r="I40" s="119"/>
      <c r="J40" s="232"/>
      <c r="K40" s="120"/>
      <c r="L40" s="295"/>
      <c r="M40" s="165"/>
      <c r="N40" s="233"/>
      <c r="O40" s="155"/>
      <c r="P40" s="156"/>
    </row>
    <row r="41" spans="2:16" ht="16.5">
      <c r="B41" s="78"/>
      <c r="C41" s="223"/>
      <c r="D41" s="71"/>
      <c r="E41" s="181"/>
      <c r="F41" s="71"/>
      <c r="G41" s="71"/>
      <c r="H41" s="228"/>
      <c r="I41" s="224"/>
      <c r="J41" s="225"/>
      <c r="K41" s="224"/>
      <c r="L41" s="228"/>
      <c r="M41" s="224"/>
      <c r="N41" s="226"/>
      <c r="O41" s="71"/>
      <c r="P41" s="230"/>
    </row>
    <row r="42" spans="2:16" ht="16.5">
      <c r="B42" s="78"/>
      <c r="C42" s="71"/>
      <c r="D42" s="71"/>
      <c r="E42" s="71"/>
      <c r="F42" s="71"/>
      <c r="G42" s="71"/>
      <c r="H42" s="228"/>
      <c r="I42" s="224"/>
      <c r="J42" s="227"/>
      <c r="K42" s="224"/>
      <c r="L42" s="228"/>
      <c r="M42" s="224"/>
      <c r="N42" s="228"/>
      <c r="O42" s="71"/>
      <c r="P42" s="230"/>
    </row>
    <row r="43" spans="2:16" ht="21" thickBot="1">
      <c r="B43" s="7"/>
      <c r="C43" s="7"/>
      <c r="D43" s="7"/>
      <c r="E43" s="7"/>
      <c r="F43" s="7"/>
      <c r="G43" s="7"/>
      <c r="H43" s="10"/>
      <c r="I43" s="7"/>
      <c r="J43" s="7"/>
      <c r="K43" s="7"/>
      <c r="L43" s="7"/>
      <c r="M43" s="7"/>
      <c r="N43" s="7"/>
      <c r="O43" s="7"/>
      <c r="P43" s="7"/>
    </row>
    <row r="44" spans="2:16" ht="16.5" thickTop="1">
      <c r="B44" s="20"/>
      <c r="C44" s="20"/>
      <c r="D44" s="20"/>
      <c r="E44" s="20"/>
      <c r="F44" s="20"/>
      <c r="G44" s="20"/>
      <c r="H44" s="21"/>
      <c r="I44" s="20"/>
      <c r="J44" s="22"/>
      <c r="K44" s="23"/>
      <c r="L44" s="20"/>
      <c r="M44" s="20"/>
      <c r="N44" s="20"/>
      <c r="O44" s="20"/>
      <c r="P44" s="21"/>
    </row>
    <row r="45" spans="2:16" ht="18.75">
      <c r="B45" s="222" t="s">
        <v>79</v>
      </c>
      <c r="C45" s="12"/>
      <c r="D45" s="12"/>
      <c r="E45" s="24"/>
      <c r="G45" s="12"/>
      <c r="H45" s="24"/>
      <c r="I45" s="12"/>
      <c r="J45" s="12"/>
      <c r="K45" s="12"/>
      <c r="L45" s="12"/>
      <c r="M45" s="12"/>
      <c r="N45" s="12"/>
      <c r="O45" s="12"/>
      <c r="P45" s="16"/>
    </row>
    <row r="46" spans="2:16" ht="19.5" thickBot="1">
      <c r="B46" s="25"/>
      <c r="C46" s="25"/>
      <c r="D46" s="25"/>
      <c r="E46" s="26"/>
      <c r="F46" s="27"/>
      <c r="G46" s="25"/>
      <c r="H46" s="26"/>
      <c r="I46" s="25"/>
      <c r="J46" s="25"/>
      <c r="K46" s="25"/>
      <c r="L46" s="25"/>
      <c r="M46" s="25"/>
      <c r="N46" s="25"/>
      <c r="O46" s="25"/>
      <c r="P46" s="28"/>
    </row>
    <row r="47" spans="2:16" ht="16.5" thickTop="1">
      <c r="B47" s="12"/>
      <c r="C47" s="29" t="s">
        <v>0</v>
      </c>
      <c r="D47" s="16"/>
      <c r="E47" s="14"/>
      <c r="F47" s="15"/>
      <c r="G47" s="15"/>
      <c r="H47" s="14"/>
      <c r="I47" s="15"/>
      <c r="J47" s="15"/>
      <c r="K47" s="15"/>
      <c r="L47" s="15"/>
      <c r="M47" s="15"/>
      <c r="N47" s="15"/>
      <c r="O47" s="15"/>
      <c r="P47" s="30"/>
    </row>
    <row r="48" spans="2:16" ht="15.75">
      <c r="B48" s="31"/>
      <c r="C48" s="32"/>
      <c r="D48" s="33"/>
      <c r="E48" s="34"/>
      <c r="F48" s="35"/>
      <c r="G48" s="35"/>
      <c r="H48" s="36"/>
      <c r="I48" s="35"/>
      <c r="J48" s="35"/>
      <c r="K48" s="37"/>
      <c r="L48" s="133"/>
      <c r="M48" s="133"/>
      <c r="N48" s="133"/>
      <c r="O48" s="133"/>
      <c r="P48" s="134"/>
    </row>
    <row r="49" spans="2:16" ht="15.75">
      <c r="B49" s="38"/>
      <c r="C49" s="12"/>
      <c r="D49" s="12"/>
      <c r="E49" s="12"/>
      <c r="F49" s="12"/>
      <c r="G49" s="12"/>
      <c r="H49" s="39" t="s">
        <v>7</v>
      </c>
      <c r="I49" s="40"/>
      <c r="J49" s="41"/>
      <c r="K49" s="42"/>
      <c r="L49" s="135" t="s">
        <v>8</v>
      </c>
      <c r="M49" s="136"/>
      <c r="N49" s="136"/>
      <c r="O49" s="136"/>
      <c r="P49" s="137"/>
    </row>
    <row r="50" spans="2:16" ht="15.75">
      <c r="B50" s="38"/>
      <c r="C50" s="12"/>
      <c r="D50" s="12"/>
      <c r="E50" s="12"/>
      <c r="F50" s="12"/>
      <c r="G50" s="12"/>
      <c r="H50" s="39"/>
      <c r="I50" s="40"/>
      <c r="J50" s="41"/>
      <c r="K50" s="42"/>
      <c r="L50" s="135"/>
      <c r="M50" s="136"/>
      <c r="N50" s="136"/>
      <c r="O50" s="136"/>
      <c r="P50" s="137"/>
    </row>
    <row r="51" spans="2:16" ht="15.75">
      <c r="B51" s="38"/>
      <c r="C51" s="12"/>
      <c r="D51" s="12"/>
      <c r="E51" s="12"/>
      <c r="F51" s="12"/>
      <c r="G51" s="12"/>
      <c r="H51" s="43" t="s">
        <v>9</v>
      </c>
      <c r="I51" s="44"/>
      <c r="J51" s="45" t="s">
        <v>29</v>
      </c>
      <c r="K51" s="46"/>
      <c r="L51" s="138" t="s">
        <v>117</v>
      </c>
      <c r="M51" s="139"/>
      <c r="N51" s="140" t="s">
        <v>117</v>
      </c>
      <c r="O51" s="141"/>
      <c r="P51" s="142"/>
    </row>
    <row r="52" spans="2:16" ht="15.75">
      <c r="B52" s="38"/>
      <c r="C52" s="12"/>
      <c r="D52" s="12"/>
      <c r="E52" s="12"/>
      <c r="F52" s="12"/>
      <c r="G52" s="12"/>
      <c r="H52" s="47" t="s">
        <v>10</v>
      </c>
      <c r="I52" s="48"/>
      <c r="J52" s="49" t="s">
        <v>10</v>
      </c>
      <c r="K52" s="50"/>
      <c r="L52" s="143" t="s">
        <v>44</v>
      </c>
      <c r="M52" s="112"/>
      <c r="N52" s="144" t="s">
        <v>44</v>
      </c>
      <c r="O52" s="112"/>
      <c r="P52" s="145"/>
    </row>
    <row r="53" spans="2:16" ht="15.75">
      <c r="B53" s="38"/>
      <c r="C53" s="12"/>
      <c r="D53" s="12"/>
      <c r="E53" s="12"/>
      <c r="F53" s="12"/>
      <c r="G53" s="12"/>
      <c r="H53" s="47" t="s">
        <v>28</v>
      </c>
      <c r="I53" s="48"/>
      <c r="J53" s="49" t="s">
        <v>28</v>
      </c>
      <c r="K53" s="50"/>
      <c r="L53" s="143" t="s">
        <v>11</v>
      </c>
      <c r="M53" s="112"/>
      <c r="N53" s="144" t="s">
        <v>11</v>
      </c>
      <c r="O53" s="112"/>
      <c r="P53" s="145"/>
    </row>
    <row r="54" spans="2:16" ht="15.75">
      <c r="B54" s="38"/>
      <c r="C54" s="12"/>
      <c r="D54" s="12"/>
      <c r="E54" s="12"/>
      <c r="F54" s="12"/>
      <c r="G54" s="12"/>
      <c r="H54" s="47"/>
      <c r="I54" s="48"/>
      <c r="J54" s="49"/>
      <c r="K54" s="50"/>
      <c r="L54" s="143"/>
      <c r="M54" s="112"/>
      <c r="N54" s="144"/>
      <c r="O54" s="112"/>
      <c r="P54" s="145"/>
    </row>
    <row r="55" spans="2:16" ht="15.75">
      <c r="B55" s="38"/>
      <c r="C55" s="12"/>
      <c r="D55" s="12"/>
      <c r="E55" s="12"/>
      <c r="F55" s="12"/>
      <c r="G55" s="12"/>
      <c r="H55" s="129" t="s">
        <v>118</v>
      </c>
      <c r="I55" s="109"/>
      <c r="J55" s="110" t="s">
        <v>119</v>
      </c>
      <c r="K55" s="111"/>
      <c r="L55" s="130" t="s">
        <v>118</v>
      </c>
      <c r="M55" s="112"/>
      <c r="N55" s="113" t="s">
        <v>119</v>
      </c>
      <c r="O55" s="112"/>
      <c r="P55" s="137"/>
    </row>
    <row r="56" spans="2:16" ht="15.75">
      <c r="B56" s="38"/>
      <c r="C56" s="12"/>
      <c r="D56" s="12"/>
      <c r="E56" s="12"/>
      <c r="F56" s="12"/>
      <c r="G56" s="12"/>
      <c r="H56" s="47" t="s">
        <v>12</v>
      </c>
      <c r="I56" s="48"/>
      <c r="J56" s="49" t="s">
        <v>12</v>
      </c>
      <c r="K56" s="50"/>
      <c r="L56" s="143" t="s">
        <v>12</v>
      </c>
      <c r="M56" s="112"/>
      <c r="N56" s="144" t="s">
        <v>12</v>
      </c>
      <c r="O56" s="112"/>
      <c r="P56" s="137"/>
    </row>
    <row r="57" spans="2:16" ht="15.75">
      <c r="B57" s="38"/>
      <c r="C57" s="12"/>
      <c r="D57" s="12"/>
      <c r="E57" s="12"/>
      <c r="F57" s="12"/>
      <c r="G57" s="12"/>
      <c r="H57" s="51"/>
      <c r="I57" s="12"/>
      <c r="J57" s="8"/>
      <c r="K57" s="52"/>
      <c r="L57" s="146"/>
      <c r="M57" s="147"/>
      <c r="N57" s="144"/>
      <c r="O57" s="147"/>
      <c r="P57" s="148"/>
    </row>
    <row r="58" spans="2:16" ht="16.5">
      <c r="B58" s="267">
        <v>1</v>
      </c>
      <c r="C58" s="172"/>
      <c r="D58" s="53"/>
      <c r="E58" s="53" t="s">
        <v>40</v>
      </c>
      <c r="F58" s="53"/>
      <c r="G58" s="53"/>
      <c r="H58" s="297">
        <v>254.1289999999977</v>
      </c>
      <c r="I58" s="296" t="s">
        <v>0</v>
      </c>
      <c r="J58" s="298">
        <v>-912.4999999999985</v>
      </c>
      <c r="K58" s="56"/>
      <c r="L58" s="301">
        <v>-935.2710000000022</v>
      </c>
      <c r="M58" s="299"/>
      <c r="N58" s="302">
        <v>-1938.6890900000012</v>
      </c>
      <c r="O58" s="300"/>
      <c r="P58" s="150"/>
    </row>
    <row r="59" spans="2:16" ht="16.5">
      <c r="B59" s="38"/>
      <c r="C59" s="11"/>
      <c r="D59" s="11"/>
      <c r="E59" s="11" t="s">
        <v>39</v>
      </c>
      <c r="F59" s="11"/>
      <c r="G59" s="11"/>
      <c r="H59" s="212"/>
      <c r="I59" s="57"/>
      <c r="J59" s="187"/>
      <c r="K59" s="58"/>
      <c r="L59" s="199" t="s">
        <v>1</v>
      </c>
      <c r="M59" s="200"/>
      <c r="N59" s="201"/>
      <c r="O59" s="151"/>
      <c r="P59" s="148"/>
    </row>
    <row r="60" spans="2:16" ht="16.5">
      <c r="B60" s="38"/>
      <c r="C60" s="13"/>
      <c r="D60" s="11"/>
      <c r="E60" s="11"/>
      <c r="F60" s="11"/>
      <c r="G60" s="11"/>
      <c r="H60" s="218"/>
      <c r="I60" s="57"/>
      <c r="J60" s="189"/>
      <c r="K60" s="58"/>
      <c r="L60" s="206"/>
      <c r="M60" s="200"/>
      <c r="N60" s="174"/>
      <c r="O60" s="151"/>
      <c r="P60" s="148"/>
    </row>
    <row r="61" spans="2:16" ht="16.5">
      <c r="B61" s="268">
        <v>2</v>
      </c>
      <c r="C61" s="11"/>
      <c r="D61" s="11"/>
      <c r="E61" s="11" t="s">
        <v>80</v>
      </c>
      <c r="F61" s="11"/>
      <c r="G61" s="178"/>
      <c r="H61" s="212">
        <v>83.696</v>
      </c>
      <c r="I61" s="57"/>
      <c r="J61" s="182">
        <v>103.762</v>
      </c>
      <c r="K61" s="58"/>
      <c r="L61" s="207">
        <v>261.096</v>
      </c>
      <c r="M61" s="200"/>
      <c r="N61" s="174">
        <v>336.213</v>
      </c>
      <c r="O61" s="151"/>
      <c r="P61" s="148"/>
    </row>
    <row r="62" spans="2:16" ht="16.5">
      <c r="B62" s="268"/>
      <c r="C62" s="13"/>
      <c r="D62" s="11"/>
      <c r="E62" s="11"/>
      <c r="F62" s="11"/>
      <c r="G62" s="11"/>
      <c r="H62" s="219"/>
      <c r="I62" s="57"/>
      <c r="J62" s="173"/>
      <c r="K62" s="58"/>
      <c r="L62" s="206"/>
      <c r="M62" s="200"/>
      <c r="N62" s="174"/>
      <c r="O62" s="151"/>
      <c r="P62" s="148"/>
    </row>
    <row r="63" spans="2:16" ht="16.5">
      <c r="B63" s="268"/>
      <c r="C63" s="11"/>
      <c r="D63" s="11"/>
      <c r="E63" s="64"/>
      <c r="F63" s="11"/>
      <c r="G63" s="11"/>
      <c r="H63" s="212"/>
      <c r="I63" s="65"/>
      <c r="J63" s="173"/>
      <c r="K63" s="58"/>
      <c r="L63" s="209"/>
      <c r="M63" s="200"/>
      <c r="N63" s="174"/>
      <c r="O63" s="151"/>
      <c r="P63" s="148"/>
    </row>
    <row r="64" spans="2:16" ht="16.5">
      <c r="B64" s="268">
        <v>3</v>
      </c>
      <c r="C64" s="13"/>
      <c r="D64" s="11"/>
      <c r="E64" s="11" t="s">
        <v>81</v>
      </c>
      <c r="F64" s="11"/>
      <c r="G64" s="11"/>
      <c r="H64" s="269">
        <v>572.059</v>
      </c>
      <c r="I64" s="270"/>
      <c r="J64" s="271">
        <v>363.69550000000015</v>
      </c>
      <c r="K64" s="58"/>
      <c r="L64" s="272">
        <v>1325.859</v>
      </c>
      <c r="M64" s="273"/>
      <c r="N64" s="274">
        <v>1043.7362</v>
      </c>
      <c r="O64" s="151"/>
      <c r="P64" s="148"/>
    </row>
    <row r="65" spans="2:16" ht="16.5">
      <c r="B65" s="38"/>
      <c r="C65" s="11"/>
      <c r="D65" s="11"/>
      <c r="E65" s="11"/>
      <c r="F65" s="11"/>
      <c r="G65" s="11"/>
      <c r="H65" s="219"/>
      <c r="I65" s="57"/>
      <c r="J65" s="128"/>
      <c r="K65" s="58"/>
      <c r="L65" s="199"/>
      <c r="M65" s="200"/>
      <c r="N65" s="200"/>
      <c r="O65" s="151"/>
      <c r="P65" s="148"/>
    </row>
    <row r="66" spans="2:16" ht="16.5">
      <c r="B66" s="38"/>
      <c r="C66" s="13"/>
      <c r="D66" s="11"/>
      <c r="E66" s="13"/>
      <c r="F66" s="11"/>
      <c r="G66" s="11"/>
      <c r="H66" s="219"/>
      <c r="I66" s="57"/>
      <c r="J66" s="189"/>
      <c r="K66" s="58"/>
      <c r="L66" s="207"/>
      <c r="M66" s="200"/>
      <c r="N66" s="185"/>
      <c r="O66" s="151"/>
      <c r="P66" s="148"/>
    </row>
    <row r="67" spans="2:16" ht="16.5">
      <c r="B67" s="66"/>
      <c r="C67" s="231"/>
      <c r="D67" s="67"/>
      <c r="E67" s="73"/>
      <c r="F67" s="67"/>
      <c r="G67" s="67"/>
      <c r="H67" s="290"/>
      <c r="I67" s="303"/>
      <c r="J67" s="232"/>
      <c r="K67" s="120"/>
      <c r="L67" s="295"/>
      <c r="M67" s="304"/>
      <c r="N67" s="233"/>
      <c r="O67" s="155"/>
      <c r="P67" s="156"/>
    </row>
  </sheetData>
  <printOptions/>
  <pageMargins left="0.55" right="0.52" top="0.5" bottom="0.61" header="0.28" footer="0.36"/>
  <pageSetup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F26">
      <selection activeCell="L43" sqref="L43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5.99609375" style="0" customWidth="1"/>
    <col min="7" max="7" width="3.3359375" style="0" customWidth="1"/>
    <col min="8" max="8" width="14.88671875" style="0" customWidth="1"/>
    <col min="9" max="9" width="2.99609375" style="0" customWidth="1"/>
    <col min="10" max="10" width="15.4453125" style="0" customWidth="1"/>
    <col min="11" max="11" width="3.4453125" style="0" customWidth="1"/>
    <col min="12" max="12" width="11.88671875" style="0" customWidth="1"/>
    <col min="13" max="13" width="3.21484375" style="0" customWidth="1"/>
    <col min="14" max="14" width="10.10546875" style="0" customWidth="1"/>
    <col min="15" max="15" width="2.3359375" style="0" customWidth="1"/>
    <col min="16" max="16" width="2.21484375" style="0" customWidth="1"/>
  </cols>
  <sheetData>
    <row r="1" spans="1:16" ht="20.25">
      <c r="A1" s="7"/>
      <c r="B1" s="7"/>
      <c r="C1" s="7"/>
      <c r="D1" s="7"/>
      <c r="E1" s="7"/>
      <c r="F1" s="7"/>
      <c r="G1" s="7"/>
      <c r="H1" s="10"/>
      <c r="I1" s="7"/>
      <c r="J1" s="7"/>
      <c r="K1" s="7"/>
      <c r="L1" s="7"/>
      <c r="M1" s="7"/>
      <c r="N1" s="7"/>
      <c r="O1" s="7"/>
      <c r="P1" s="7"/>
    </row>
    <row r="2" spans="1:16" ht="18.75">
      <c r="A2" s="7"/>
      <c r="B2" s="7"/>
      <c r="C2" s="7"/>
      <c r="D2" s="7"/>
      <c r="E2" s="7"/>
      <c r="F2" s="7"/>
      <c r="G2" s="7"/>
      <c r="H2" s="24" t="s">
        <v>110</v>
      </c>
      <c r="I2" s="7"/>
      <c r="J2" s="7"/>
      <c r="K2" s="7"/>
      <c r="L2" s="7"/>
      <c r="M2" s="7"/>
      <c r="N2" s="7"/>
      <c r="O2" s="7"/>
      <c r="P2" s="7"/>
    </row>
    <row r="3" spans="2:16" ht="16.5" thickBot="1">
      <c r="B3" s="12"/>
      <c r="C3" s="12"/>
      <c r="D3" s="12"/>
      <c r="E3" s="12"/>
      <c r="F3" s="12"/>
      <c r="G3" s="12"/>
      <c r="H3" s="16"/>
      <c r="I3" s="12"/>
      <c r="J3" s="17"/>
      <c r="K3" s="19"/>
      <c r="L3" s="12"/>
      <c r="M3" s="12"/>
      <c r="N3" s="12"/>
      <c r="O3" s="12"/>
      <c r="P3" s="16"/>
    </row>
    <row r="4" spans="2:16" ht="16.5" thickTop="1">
      <c r="B4" s="20"/>
      <c r="C4" s="20"/>
      <c r="D4" s="20"/>
      <c r="E4" s="20"/>
      <c r="F4" s="20"/>
      <c r="G4" s="20"/>
      <c r="H4" s="21"/>
      <c r="I4" s="20"/>
      <c r="J4" s="22"/>
      <c r="K4" s="23"/>
      <c r="L4" s="20"/>
      <c r="M4" s="20"/>
      <c r="N4" s="20"/>
      <c r="O4" s="20"/>
      <c r="P4" s="21"/>
    </row>
    <row r="5" spans="2:16" ht="18.75">
      <c r="B5" s="222" t="s">
        <v>122</v>
      </c>
      <c r="C5" s="12"/>
      <c r="D5" s="12"/>
      <c r="E5" s="24"/>
      <c r="G5" s="12"/>
      <c r="H5" s="24"/>
      <c r="I5" s="12"/>
      <c r="J5" s="12"/>
      <c r="K5" s="12"/>
      <c r="L5" s="12"/>
      <c r="M5" s="12"/>
      <c r="N5" s="12"/>
      <c r="O5" s="12"/>
      <c r="P5" s="16"/>
    </row>
    <row r="6" spans="2:16" ht="19.5" thickBot="1">
      <c r="B6" s="25"/>
      <c r="C6" s="25"/>
      <c r="D6" s="25"/>
      <c r="E6" s="26"/>
      <c r="F6" s="27"/>
      <c r="G6" s="25"/>
      <c r="H6" s="26"/>
      <c r="I6" s="25"/>
      <c r="J6" s="25"/>
      <c r="K6" s="25"/>
      <c r="L6" s="25"/>
      <c r="M6" s="25"/>
      <c r="N6" s="25"/>
      <c r="O6" s="25"/>
      <c r="P6" s="28"/>
    </row>
    <row r="7" spans="2:16" ht="16.5" thickTop="1">
      <c r="B7" s="12"/>
      <c r="C7" s="29" t="s">
        <v>0</v>
      </c>
      <c r="D7" s="16"/>
      <c r="E7" s="14"/>
      <c r="F7" s="15"/>
      <c r="G7" s="15"/>
      <c r="H7" s="14"/>
      <c r="I7" s="15"/>
      <c r="J7" s="15"/>
      <c r="K7" s="15"/>
      <c r="L7" s="15"/>
      <c r="M7" s="15"/>
      <c r="N7" s="15"/>
      <c r="O7" s="15"/>
      <c r="P7" s="30"/>
    </row>
    <row r="8" spans="2:16" ht="15.75">
      <c r="B8" s="31"/>
      <c r="C8" s="32"/>
      <c r="D8" s="33"/>
      <c r="E8" s="34"/>
      <c r="F8" s="35"/>
      <c r="G8" s="35"/>
      <c r="H8" s="36"/>
      <c r="I8" s="35"/>
      <c r="J8" s="35"/>
      <c r="K8" s="37"/>
      <c r="L8" s="133"/>
      <c r="M8" s="133"/>
      <c r="N8" s="133"/>
      <c r="O8" s="133"/>
      <c r="P8" s="134"/>
    </row>
    <row r="9" spans="2:16" ht="15.75">
      <c r="B9" s="38"/>
      <c r="C9" s="12"/>
      <c r="D9" s="12"/>
      <c r="E9" s="12"/>
      <c r="F9" s="12"/>
      <c r="G9" s="12"/>
      <c r="H9" s="39" t="s">
        <v>7</v>
      </c>
      <c r="I9" s="40"/>
      <c r="J9" s="41"/>
      <c r="K9" s="42"/>
      <c r="L9" s="135" t="s">
        <v>8</v>
      </c>
      <c r="M9" s="136"/>
      <c r="N9" s="136"/>
      <c r="O9" s="136"/>
      <c r="P9" s="137"/>
    </row>
    <row r="10" spans="2:16" ht="15.75">
      <c r="B10" s="38"/>
      <c r="C10" s="12"/>
      <c r="D10" s="12"/>
      <c r="E10" s="12"/>
      <c r="F10" s="12"/>
      <c r="G10" s="12"/>
      <c r="H10" s="39"/>
      <c r="I10" s="40"/>
      <c r="J10" s="41"/>
      <c r="K10" s="42"/>
      <c r="L10" s="135"/>
      <c r="M10" s="136"/>
      <c r="N10" s="136"/>
      <c r="O10" s="136"/>
      <c r="P10" s="137"/>
    </row>
    <row r="11" spans="2:16" ht="15.75">
      <c r="B11" s="38"/>
      <c r="C11" s="12"/>
      <c r="D11" s="12"/>
      <c r="E11" s="12"/>
      <c r="F11" s="12"/>
      <c r="G11" s="12"/>
      <c r="H11" s="43" t="s">
        <v>9</v>
      </c>
      <c r="I11" s="44"/>
      <c r="J11" s="45" t="s">
        <v>29</v>
      </c>
      <c r="K11" s="46"/>
      <c r="L11" s="138" t="s">
        <v>117</v>
      </c>
      <c r="M11" s="139"/>
      <c r="N11" s="140" t="s">
        <v>117</v>
      </c>
      <c r="O11" s="141"/>
      <c r="P11" s="142"/>
    </row>
    <row r="12" spans="2:16" ht="15.75">
      <c r="B12" s="38"/>
      <c r="C12" s="12"/>
      <c r="D12" s="12"/>
      <c r="E12" s="12"/>
      <c r="F12" s="12"/>
      <c r="G12" s="12"/>
      <c r="H12" s="47" t="s">
        <v>10</v>
      </c>
      <c r="I12" s="48"/>
      <c r="J12" s="49" t="s">
        <v>10</v>
      </c>
      <c r="K12" s="50"/>
      <c r="L12" s="143" t="s">
        <v>44</v>
      </c>
      <c r="M12" s="112"/>
      <c r="N12" s="144" t="s">
        <v>44</v>
      </c>
      <c r="O12" s="112"/>
      <c r="P12" s="145"/>
    </row>
    <row r="13" spans="2:16" ht="15.75">
      <c r="B13" s="38"/>
      <c r="C13" s="12"/>
      <c r="D13" s="12"/>
      <c r="E13" s="12"/>
      <c r="F13" s="12"/>
      <c r="G13" s="12"/>
      <c r="H13" s="47" t="s">
        <v>28</v>
      </c>
      <c r="I13" s="48"/>
      <c r="J13" s="49" t="s">
        <v>28</v>
      </c>
      <c r="K13" s="50"/>
      <c r="L13" s="143" t="s">
        <v>11</v>
      </c>
      <c r="M13" s="112"/>
      <c r="N13" s="144" t="s">
        <v>11</v>
      </c>
      <c r="O13" s="112"/>
      <c r="P13" s="145"/>
    </row>
    <row r="14" spans="2:16" ht="15.75">
      <c r="B14" s="38"/>
      <c r="C14" s="12"/>
      <c r="D14" s="12"/>
      <c r="E14" s="12"/>
      <c r="F14" s="12"/>
      <c r="G14" s="12"/>
      <c r="H14" s="47"/>
      <c r="I14" s="48"/>
      <c r="J14" s="49"/>
      <c r="K14" s="50"/>
      <c r="L14" s="143"/>
      <c r="M14" s="112"/>
      <c r="N14" s="144"/>
      <c r="O14" s="112"/>
      <c r="P14" s="145"/>
    </row>
    <row r="15" spans="2:16" ht="15.75">
      <c r="B15" s="38"/>
      <c r="C15" s="12"/>
      <c r="D15" s="12"/>
      <c r="E15" s="12"/>
      <c r="F15" s="12"/>
      <c r="G15" s="12"/>
      <c r="H15" s="129" t="s">
        <v>118</v>
      </c>
      <c r="I15" s="109"/>
      <c r="J15" s="110" t="s">
        <v>119</v>
      </c>
      <c r="K15" s="111"/>
      <c r="L15" s="130" t="s">
        <v>118</v>
      </c>
      <c r="M15" s="112"/>
      <c r="N15" s="113" t="s">
        <v>119</v>
      </c>
      <c r="O15" s="112"/>
      <c r="P15" s="137"/>
    </row>
    <row r="16" spans="2:16" ht="15.75">
      <c r="B16" s="38"/>
      <c r="C16" s="12"/>
      <c r="D16" s="12"/>
      <c r="E16" s="12"/>
      <c r="F16" s="12"/>
      <c r="G16" s="12"/>
      <c r="H16" s="47" t="s">
        <v>12</v>
      </c>
      <c r="I16" s="48"/>
      <c r="J16" s="49" t="s">
        <v>12</v>
      </c>
      <c r="K16" s="50"/>
      <c r="L16" s="143" t="s">
        <v>12</v>
      </c>
      <c r="M16" s="112"/>
      <c r="N16" s="144" t="s">
        <v>12</v>
      </c>
      <c r="O16" s="112"/>
      <c r="P16" s="137"/>
    </row>
    <row r="17" spans="2:16" ht="15.75">
      <c r="B17" s="38"/>
      <c r="C17" s="12"/>
      <c r="D17" s="12"/>
      <c r="E17" s="12"/>
      <c r="F17" s="12"/>
      <c r="G17" s="12"/>
      <c r="H17" s="51"/>
      <c r="I17" s="12"/>
      <c r="J17" s="8"/>
      <c r="K17" s="52"/>
      <c r="L17" s="146"/>
      <c r="M17" s="147"/>
      <c r="N17" s="144"/>
      <c r="O17" s="147"/>
      <c r="P17" s="148"/>
    </row>
    <row r="18" spans="2:16" ht="16.5">
      <c r="B18" s="31"/>
      <c r="C18" s="172"/>
      <c r="D18" s="53"/>
      <c r="E18" s="54" t="s">
        <v>13</v>
      </c>
      <c r="F18" s="53"/>
      <c r="G18" s="53"/>
      <c r="H18" s="211">
        <v>6613.651479999999</v>
      </c>
      <c r="I18" s="55" t="s">
        <v>0</v>
      </c>
      <c r="J18" s="186">
        <v>7807.5</v>
      </c>
      <c r="K18" s="56"/>
      <c r="L18" s="196">
        <v>19271.25148</v>
      </c>
      <c r="M18" s="197"/>
      <c r="N18" s="198">
        <v>22782.6</v>
      </c>
      <c r="O18" s="149"/>
      <c r="P18" s="150"/>
    </row>
    <row r="19" spans="2:16" ht="16.5">
      <c r="B19" s="38"/>
      <c r="C19" s="11"/>
      <c r="D19" s="11"/>
      <c r="E19" s="11"/>
      <c r="F19" s="11"/>
      <c r="G19" s="11"/>
      <c r="H19" s="212"/>
      <c r="I19" s="57"/>
      <c r="J19" s="187"/>
      <c r="K19" s="58"/>
      <c r="L19" s="199" t="s">
        <v>1</v>
      </c>
      <c r="M19" s="200"/>
      <c r="N19" s="201"/>
      <c r="O19" s="151"/>
      <c r="P19" s="148"/>
    </row>
    <row r="20" spans="2:16" ht="16.5">
      <c r="B20" s="38"/>
      <c r="C20" s="13"/>
      <c r="D20" s="11"/>
      <c r="E20" s="13" t="s">
        <v>37</v>
      </c>
      <c r="F20" s="11"/>
      <c r="G20" s="11"/>
      <c r="H20" s="213">
        <v>-6380.573480000001</v>
      </c>
      <c r="I20" s="57"/>
      <c r="J20" s="182">
        <v>-8913.6</v>
      </c>
      <c r="K20" s="58"/>
      <c r="L20" s="199">
        <v>-20495.67348</v>
      </c>
      <c r="M20" s="200" t="s">
        <v>14</v>
      </c>
      <c r="N20" s="174">
        <v>-25052.18909</v>
      </c>
      <c r="O20" s="151"/>
      <c r="P20" s="148"/>
    </row>
    <row r="21" spans="2:16" ht="16.5">
      <c r="B21" s="38"/>
      <c r="C21" s="11"/>
      <c r="D21" s="11"/>
      <c r="E21" s="13"/>
      <c r="F21" s="11"/>
      <c r="G21" s="11"/>
      <c r="H21" s="214"/>
      <c r="I21" s="57"/>
      <c r="J21" s="182"/>
      <c r="K21" s="58"/>
      <c r="L21" s="202"/>
      <c r="M21" s="200"/>
      <c r="N21" s="200"/>
      <c r="O21" s="151"/>
      <c r="P21" s="148"/>
    </row>
    <row r="22" spans="2:16" ht="16.5">
      <c r="B22" s="38"/>
      <c r="C22" s="13"/>
      <c r="D22" s="11"/>
      <c r="E22" s="13" t="s">
        <v>36</v>
      </c>
      <c r="F22" s="11"/>
      <c r="G22" s="11"/>
      <c r="H22" s="212">
        <v>21.050999999999988</v>
      </c>
      <c r="I22" s="57"/>
      <c r="J22" s="173">
        <v>193.6</v>
      </c>
      <c r="K22" s="58"/>
      <c r="L22" s="203">
        <v>289.151</v>
      </c>
      <c r="M22" s="200"/>
      <c r="N22" s="174">
        <v>330.9</v>
      </c>
      <c r="O22" s="151"/>
      <c r="P22" s="148"/>
    </row>
    <row r="23" spans="2:16" ht="16.5">
      <c r="B23" s="38"/>
      <c r="C23" s="11"/>
      <c r="D23" s="11"/>
      <c r="E23" s="11"/>
      <c r="F23" s="11"/>
      <c r="G23" s="11"/>
      <c r="H23" s="212"/>
      <c r="I23" s="57"/>
      <c r="J23" s="128"/>
      <c r="K23" s="58"/>
      <c r="L23" s="199"/>
      <c r="M23" s="200"/>
      <c r="N23" s="200"/>
      <c r="O23" s="151"/>
      <c r="P23" s="148"/>
    </row>
    <row r="24" spans="2:16" ht="17.25" thickBot="1">
      <c r="B24" s="59"/>
      <c r="C24" s="60"/>
      <c r="D24" s="60"/>
      <c r="E24" s="60"/>
      <c r="F24" s="60"/>
      <c r="G24" s="60"/>
      <c r="H24" s="215"/>
      <c r="I24" s="61"/>
      <c r="J24" s="188"/>
      <c r="K24" s="62"/>
      <c r="L24" s="204"/>
      <c r="M24" s="205"/>
      <c r="N24" s="205"/>
      <c r="O24" s="152"/>
      <c r="P24" s="153"/>
    </row>
    <row r="25" spans="2:16" ht="16.5">
      <c r="B25" s="63"/>
      <c r="C25" s="11"/>
      <c r="D25" s="11"/>
      <c r="E25" s="11"/>
      <c r="F25" s="11"/>
      <c r="G25" s="11"/>
      <c r="H25" s="212"/>
      <c r="I25" s="57"/>
      <c r="J25" s="128"/>
      <c r="K25" s="58"/>
      <c r="L25" s="199"/>
      <c r="M25" s="200"/>
      <c r="N25" s="200"/>
      <c r="O25" s="151"/>
      <c r="P25" s="154"/>
    </row>
    <row r="26" spans="2:16" ht="16.5">
      <c r="B26" s="38"/>
      <c r="C26" s="13"/>
      <c r="D26" s="11"/>
      <c r="E26" s="13" t="s">
        <v>40</v>
      </c>
      <c r="F26" s="11"/>
      <c r="G26" s="11"/>
      <c r="H26" s="212">
        <v>254.1289999999977</v>
      </c>
      <c r="I26" s="57"/>
      <c r="J26" s="173">
        <v>-912.4999999999985</v>
      </c>
      <c r="K26" s="58"/>
      <c r="L26" s="203">
        <v>-935.2710000000022</v>
      </c>
      <c r="M26" s="200"/>
      <c r="N26" s="174">
        <v>-1938.6890900000012</v>
      </c>
      <c r="O26" s="151"/>
      <c r="P26" s="148"/>
    </row>
    <row r="27" spans="2:16" ht="16.5">
      <c r="B27" s="38"/>
      <c r="C27" s="11"/>
      <c r="D27" s="11"/>
      <c r="E27" s="11" t="s">
        <v>39</v>
      </c>
      <c r="F27" s="11"/>
      <c r="G27" s="11"/>
      <c r="H27" s="212"/>
      <c r="I27" s="57"/>
      <c r="J27" s="128"/>
      <c r="K27" s="58"/>
      <c r="L27" s="199"/>
      <c r="M27" s="200"/>
      <c r="N27" s="200"/>
      <c r="O27" s="151"/>
      <c r="P27" s="148"/>
    </row>
    <row r="28" spans="2:16" ht="16.5">
      <c r="B28" s="38"/>
      <c r="C28" s="11"/>
      <c r="D28" s="11"/>
      <c r="E28" s="11"/>
      <c r="F28" s="11"/>
      <c r="G28" s="11"/>
      <c r="H28" s="212"/>
      <c r="I28" s="57"/>
      <c r="J28" s="128"/>
      <c r="K28" s="58"/>
      <c r="L28" s="199"/>
      <c r="M28" s="200"/>
      <c r="N28" s="200"/>
      <c r="O28" s="151"/>
      <c r="P28" s="148"/>
    </row>
    <row r="29" spans="2:16" ht="16.5">
      <c r="B29" s="38"/>
      <c r="C29" s="13"/>
      <c r="D29" s="11"/>
      <c r="E29" s="11" t="s">
        <v>41</v>
      </c>
      <c r="F29" s="11"/>
      <c r="G29" s="11"/>
      <c r="H29" s="216">
        <v>-572.059</v>
      </c>
      <c r="I29" s="57"/>
      <c r="J29" s="189">
        <v>-363.7</v>
      </c>
      <c r="K29" s="58"/>
      <c r="L29" s="206">
        <v>-1325.859</v>
      </c>
      <c r="M29" s="200"/>
      <c r="N29" s="174">
        <v>-1043.7</v>
      </c>
      <c r="O29" s="151"/>
      <c r="P29" s="148"/>
    </row>
    <row r="30" spans="2:16" ht="16.5">
      <c r="B30" s="38"/>
      <c r="C30" s="13"/>
      <c r="D30" s="11"/>
      <c r="E30" s="11"/>
      <c r="F30" s="11"/>
      <c r="G30" s="11"/>
      <c r="H30" s="216"/>
      <c r="I30" s="57"/>
      <c r="J30" s="189"/>
      <c r="K30" s="58"/>
      <c r="L30" s="207"/>
      <c r="M30" s="200"/>
      <c r="N30" s="174"/>
      <c r="O30" s="151"/>
      <c r="P30" s="148"/>
    </row>
    <row r="31" spans="2:16" ht="16.5">
      <c r="B31" s="179"/>
      <c r="C31" s="180"/>
      <c r="D31" s="71"/>
      <c r="E31" s="181" t="s">
        <v>38</v>
      </c>
      <c r="F31" s="71"/>
      <c r="G31" s="71"/>
      <c r="H31" s="213">
        <v>558.6503499999999</v>
      </c>
      <c r="I31" s="70"/>
      <c r="J31" s="182">
        <v>682.9</v>
      </c>
      <c r="K31" s="183"/>
      <c r="L31" s="199">
        <v>2855.45035</v>
      </c>
      <c r="M31" s="200" t="s">
        <v>14</v>
      </c>
      <c r="N31" s="174">
        <v>2486.08909</v>
      </c>
      <c r="O31" s="151"/>
      <c r="P31" s="148"/>
    </row>
    <row r="32" spans="2:16" ht="17.25" thickBot="1">
      <c r="B32" s="175"/>
      <c r="C32" s="176"/>
      <c r="D32" s="60"/>
      <c r="E32" s="60"/>
      <c r="F32" s="60"/>
      <c r="G32" s="60"/>
      <c r="H32" s="217"/>
      <c r="I32" s="61"/>
      <c r="J32" s="190"/>
      <c r="K32" s="62"/>
      <c r="L32" s="208"/>
      <c r="M32" s="205"/>
      <c r="N32" s="205"/>
      <c r="O32" s="152"/>
      <c r="P32" s="177"/>
    </row>
    <row r="33" spans="2:16" ht="16.5">
      <c r="B33" s="38"/>
      <c r="C33" s="13"/>
      <c r="D33" s="11"/>
      <c r="E33" s="11"/>
      <c r="F33" s="11"/>
      <c r="G33" s="11"/>
      <c r="H33" s="218"/>
      <c r="I33" s="57"/>
      <c r="J33" s="189"/>
      <c r="K33" s="58"/>
      <c r="L33" s="206"/>
      <c r="M33" s="200"/>
      <c r="N33" s="174"/>
      <c r="O33" s="151"/>
      <c r="P33" s="148"/>
    </row>
    <row r="34" spans="2:16" ht="16.5">
      <c r="B34" s="38"/>
      <c r="C34" s="11"/>
      <c r="D34" s="11"/>
      <c r="E34" s="11" t="s">
        <v>42</v>
      </c>
      <c r="F34" s="11"/>
      <c r="G34" s="178"/>
      <c r="H34" s="212">
        <v>240.7203499999976</v>
      </c>
      <c r="I34" s="57"/>
      <c r="J34" s="173">
        <v>-593.2999999999985</v>
      </c>
      <c r="K34" s="58"/>
      <c r="L34" s="207">
        <v>594.3203499999981</v>
      </c>
      <c r="M34" s="200"/>
      <c r="N34" s="174">
        <v>-496.30000000000155</v>
      </c>
      <c r="O34" s="151"/>
      <c r="P34" s="148"/>
    </row>
    <row r="35" spans="2:16" ht="16.5">
      <c r="B35" s="38"/>
      <c r="C35" s="13"/>
      <c r="D35" s="11"/>
      <c r="E35" s="11"/>
      <c r="F35" s="11"/>
      <c r="G35" s="11"/>
      <c r="H35" s="219"/>
      <c r="I35" s="57"/>
      <c r="J35" s="173"/>
      <c r="K35" s="58"/>
      <c r="L35" s="206"/>
      <c r="M35" s="200"/>
      <c r="N35" s="174"/>
      <c r="O35" s="151"/>
      <c r="P35" s="148"/>
    </row>
    <row r="36" spans="2:16" ht="16.5">
      <c r="B36" s="38"/>
      <c r="C36" s="11"/>
      <c r="D36" s="11"/>
      <c r="E36" s="11" t="s">
        <v>4</v>
      </c>
      <c r="F36" s="11"/>
      <c r="G36" s="11"/>
      <c r="H36" s="212">
        <v>-178.98579999999998</v>
      </c>
      <c r="I36" s="57"/>
      <c r="J36" s="173">
        <v>-11.5</v>
      </c>
      <c r="K36" s="58"/>
      <c r="L36" s="199">
        <v>-183.8858</v>
      </c>
      <c r="M36" s="200"/>
      <c r="N36" s="174">
        <v>-51.6</v>
      </c>
      <c r="O36" s="151"/>
      <c r="P36" s="148"/>
    </row>
    <row r="37" spans="2:16" ht="16.5">
      <c r="B37" s="38"/>
      <c r="C37" s="11"/>
      <c r="D37" s="11"/>
      <c r="E37" s="64"/>
      <c r="F37" s="11"/>
      <c r="G37" s="11"/>
      <c r="H37" s="212"/>
      <c r="I37" s="65"/>
      <c r="J37" s="173"/>
      <c r="K37" s="58"/>
      <c r="L37" s="209"/>
      <c r="M37" s="200"/>
      <c r="N37" s="174"/>
      <c r="O37" s="151"/>
      <c r="P37" s="148"/>
    </row>
    <row r="38" spans="2:16" ht="16.5">
      <c r="B38" s="38"/>
      <c r="C38" s="13"/>
      <c r="D38" s="11"/>
      <c r="E38" s="11" t="s">
        <v>45</v>
      </c>
      <c r="F38" s="11"/>
      <c r="G38" s="11"/>
      <c r="H38" s="220">
        <v>61.734549999997625</v>
      </c>
      <c r="I38" s="57"/>
      <c r="J38" s="191">
        <v>-604.7999999999985</v>
      </c>
      <c r="K38" s="58"/>
      <c r="L38" s="210">
        <v>410.4345499999981</v>
      </c>
      <c r="M38" s="200"/>
      <c r="N38" s="184">
        <v>-547.9000000000016</v>
      </c>
      <c r="O38" s="151"/>
      <c r="P38" s="148"/>
    </row>
    <row r="39" spans="2:16" ht="16.5">
      <c r="B39" s="38"/>
      <c r="C39" s="11"/>
      <c r="D39" s="11"/>
      <c r="E39" s="11"/>
      <c r="F39" s="11"/>
      <c r="G39" s="11"/>
      <c r="H39" s="219"/>
      <c r="I39" s="57"/>
      <c r="J39" s="128"/>
      <c r="K39" s="58"/>
      <c r="L39" s="199"/>
      <c r="M39" s="200"/>
      <c r="N39" s="200"/>
      <c r="O39" s="151"/>
      <c r="P39" s="148"/>
    </row>
    <row r="40" spans="2:16" ht="16.5">
      <c r="B40" s="38"/>
      <c r="C40" s="11"/>
      <c r="D40" s="11"/>
      <c r="E40" s="11"/>
      <c r="F40" s="11"/>
      <c r="G40" s="11"/>
      <c r="H40" s="219"/>
      <c r="I40" s="57"/>
      <c r="J40" s="128"/>
      <c r="K40" s="58"/>
      <c r="L40" s="199"/>
      <c r="M40" s="200"/>
      <c r="N40" s="200"/>
      <c r="O40" s="151"/>
      <c r="P40" s="148"/>
    </row>
    <row r="41" spans="2:16" ht="16.5">
      <c r="B41" s="38"/>
      <c r="C41" s="11"/>
      <c r="D41" s="11"/>
      <c r="E41" s="11" t="s">
        <v>6</v>
      </c>
      <c r="F41" s="11"/>
      <c r="G41" s="11"/>
      <c r="H41" s="212">
        <v>90.706178</v>
      </c>
      <c r="I41" s="57"/>
      <c r="J41" s="173">
        <v>2</v>
      </c>
      <c r="K41" s="58"/>
      <c r="L41" s="199">
        <v>25.406178</v>
      </c>
      <c r="M41" s="200"/>
      <c r="N41" s="174">
        <v>-17.5</v>
      </c>
      <c r="O41" s="151"/>
      <c r="P41" s="148"/>
    </row>
    <row r="42" spans="2:16" ht="16.5">
      <c r="B42" s="66"/>
      <c r="C42" s="73"/>
      <c r="D42" s="67"/>
      <c r="E42" s="73"/>
      <c r="F42" s="67"/>
      <c r="G42" s="67"/>
      <c r="H42" s="324"/>
      <c r="I42" s="69"/>
      <c r="J42" s="358"/>
      <c r="K42" s="68"/>
      <c r="L42" s="359"/>
      <c r="M42" s="360"/>
      <c r="N42" s="361"/>
      <c r="O42" s="155"/>
      <c r="P42" s="156"/>
    </row>
    <row r="43" spans="2:16" ht="16.5">
      <c r="B43" s="38"/>
      <c r="C43" s="13"/>
      <c r="D43" s="11"/>
      <c r="E43" s="13"/>
      <c r="F43" s="11"/>
      <c r="G43" s="11"/>
      <c r="H43" s="219"/>
      <c r="I43" s="57"/>
      <c r="J43" s="189"/>
      <c r="K43" s="58"/>
      <c r="L43" s="207"/>
      <c r="M43" s="200"/>
      <c r="N43" s="185"/>
      <c r="O43" s="151"/>
      <c r="P43" s="148"/>
    </row>
    <row r="44" spans="2:16" ht="16.5">
      <c r="B44" s="38"/>
      <c r="C44" s="13"/>
      <c r="D44" s="11"/>
      <c r="E44" s="13" t="s">
        <v>43</v>
      </c>
      <c r="F44" s="11"/>
      <c r="G44" s="11"/>
      <c r="H44" s="212">
        <v>152.44072799999762</v>
      </c>
      <c r="I44" s="57"/>
      <c r="J44" s="189">
        <v>-602.7999999999985</v>
      </c>
      <c r="K44" s="58"/>
      <c r="L44" s="207">
        <v>435.84072799999814</v>
      </c>
      <c r="M44" s="200"/>
      <c r="N44" s="185">
        <v>-565.4000000000016</v>
      </c>
      <c r="O44" s="151"/>
      <c r="P44" s="148"/>
    </row>
    <row r="45" spans="2:16" ht="17.25" thickBot="1">
      <c r="B45" s="346"/>
      <c r="C45" s="347"/>
      <c r="D45" s="348"/>
      <c r="E45" s="347"/>
      <c r="F45" s="348"/>
      <c r="G45" s="348"/>
      <c r="H45" s="349"/>
      <c r="I45" s="350"/>
      <c r="J45" s="351"/>
      <c r="K45" s="352"/>
      <c r="L45" s="353"/>
      <c r="M45" s="354"/>
      <c r="N45" s="355"/>
      <c r="O45" s="356"/>
      <c r="P45" s="357"/>
    </row>
    <row r="46" spans="2:16" ht="17.25" thickTop="1">
      <c r="B46" s="38"/>
      <c r="C46" s="11"/>
      <c r="D46" s="11"/>
      <c r="E46" s="13"/>
      <c r="F46" s="11"/>
      <c r="G46" s="11"/>
      <c r="H46" s="118"/>
      <c r="I46" s="114"/>
      <c r="J46" s="192"/>
      <c r="K46" s="115"/>
      <c r="L46" s="159"/>
      <c r="M46" s="157"/>
      <c r="N46" s="160"/>
      <c r="O46" s="151"/>
      <c r="P46" s="148"/>
    </row>
    <row r="47" spans="2:16" ht="16.5">
      <c r="B47" s="38"/>
      <c r="C47" s="72"/>
      <c r="D47" s="11"/>
      <c r="E47" s="13" t="s">
        <v>114</v>
      </c>
      <c r="F47" s="11"/>
      <c r="G47" s="11"/>
      <c r="H47" s="235">
        <v>0.21944834542582037</v>
      </c>
      <c r="I47" s="116"/>
      <c r="J47" s="194">
        <v>-0.87</v>
      </c>
      <c r="K47" s="117"/>
      <c r="L47" s="161">
        <v>0.6274210828275899</v>
      </c>
      <c r="M47" s="158"/>
      <c r="N47" s="162">
        <v>-0.81</v>
      </c>
      <c r="O47" s="151"/>
      <c r="P47" s="148"/>
    </row>
    <row r="48" spans="2:16" ht="16.5">
      <c r="B48" s="38"/>
      <c r="C48" s="11"/>
      <c r="D48" s="11"/>
      <c r="E48" s="13"/>
      <c r="F48" s="11"/>
      <c r="G48" s="11"/>
      <c r="H48" s="235"/>
      <c r="I48" s="116"/>
      <c r="J48" s="195"/>
      <c r="K48" s="117"/>
      <c r="L48" s="161"/>
      <c r="M48" s="158"/>
      <c r="N48" s="163"/>
      <c r="O48" s="151"/>
      <c r="P48" s="148"/>
    </row>
    <row r="49" spans="2:16" ht="16.5">
      <c r="B49" s="38"/>
      <c r="C49" s="72"/>
      <c r="D49" s="11"/>
      <c r="E49" s="13" t="s">
        <v>115</v>
      </c>
      <c r="F49" s="11"/>
      <c r="G49" s="11"/>
      <c r="H49" s="235" t="s">
        <v>123</v>
      </c>
      <c r="I49" s="116"/>
      <c r="J49" s="194" t="s">
        <v>123</v>
      </c>
      <c r="K49" s="117"/>
      <c r="L49" s="161" t="s">
        <v>123</v>
      </c>
      <c r="M49" s="158"/>
      <c r="N49" s="162" t="s">
        <v>123</v>
      </c>
      <c r="O49" s="151"/>
      <c r="P49" s="148"/>
    </row>
    <row r="50" spans="2:17" ht="16.5">
      <c r="B50" s="66"/>
      <c r="C50" s="231"/>
      <c r="D50" s="67"/>
      <c r="E50" s="73"/>
      <c r="F50" s="67"/>
      <c r="G50" s="67"/>
      <c r="H50" s="229"/>
      <c r="I50" s="119"/>
      <c r="J50" s="232"/>
      <c r="K50" s="120"/>
      <c r="L50" s="164"/>
      <c r="M50" s="165"/>
      <c r="N50" s="233"/>
      <c r="O50" s="155"/>
      <c r="P50" s="156"/>
      <c r="Q50" s="234"/>
    </row>
    <row r="51" spans="2:16" ht="16.5">
      <c r="B51" s="78"/>
      <c r="C51" s="223"/>
      <c r="D51" s="71"/>
      <c r="E51" s="181"/>
      <c r="F51" s="71"/>
      <c r="G51" s="71"/>
      <c r="H51" s="228"/>
      <c r="I51" s="224"/>
      <c r="J51" s="225"/>
      <c r="K51" s="224"/>
      <c r="L51" s="228"/>
      <c r="M51" s="224"/>
      <c r="N51" s="226"/>
      <c r="O51" s="71"/>
      <c r="P51" s="230"/>
    </row>
    <row r="52" spans="2:16" ht="16.5">
      <c r="B52" s="78"/>
      <c r="C52" s="71"/>
      <c r="D52" s="71"/>
      <c r="E52" s="181"/>
      <c r="F52" s="71"/>
      <c r="G52" s="71"/>
      <c r="H52" s="228"/>
      <c r="I52" s="224"/>
      <c r="J52" s="227"/>
      <c r="K52" s="224"/>
      <c r="L52" s="228"/>
      <c r="M52" s="224"/>
      <c r="N52" s="228"/>
      <c r="O52" s="71"/>
      <c r="P52" s="230"/>
    </row>
    <row r="53" spans="2:16" ht="16.5">
      <c r="B53" s="78"/>
      <c r="C53" s="71"/>
      <c r="D53" s="71"/>
      <c r="E53" s="71" t="s">
        <v>51</v>
      </c>
      <c r="F53" s="71"/>
      <c r="G53" s="71"/>
      <c r="H53" s="228"/>
      <c r="I53" s="224"/>
      <c r="J53" s="227"/>
      <c r="K53" s="224"/>
      <c r="L53" s="228"/>
      <c r="M53" s="224"/>
      <c r="N53" s="228"/>
      <c r="O53" s="71"/>
      <c r="P53" s="230"/>
    </row>
    <row r="54" spans="2:16" ht="16.5">
      <c r="B54" s="78"/>
      <c r="C54" s="71"/>
      <c r="D54" s="71"/>
      <c r="E54" s="11" t="s">
        <v>52</v>
      </c>
      <c r="F54" s="71"/>
      <c r="G54" s="71"/>
      <c r="H54" s="228"/>
      <c r="I54" s="224"/>
      <c r="J54" s="227"/>
      <c r="K54" s="224"/>
      <c r="L54" s="228"/>
      <c r="M54" s="224"/>
      <c r="N54" s="228"/>
      <c r="O54" s="71"/>
      <c r="P54" s="230"/>
    </row>
    <row r="55" spans="2:16" ht="16.5">
      <c r="B55" s="78"/>
      <c r="C55" s="71"/>
      <c r="D55" s="71"/>
      <c r="E55" s="181"/>
      <c r="F55" s="71"/>
      <c r="G55" s="71"/>
      <c r="H55" s="228"/>
      <c r="I55" s="224"/>
      <c r="J55" s="227"/>
      <c r="K55" s="224"/>
      <c r="L55" s="228"/>
      <c r="M55" s="224"/>
      <c r="N55" s="228"/>
      <c r="O55" s="71"/>
      <c r="P55" s="230"/>
    </row>
    <row r="56" ht="15">
      <c r="J56" s="193"/>
    </row>
    <row r="57" ht="15">
      <c r="J57" s="193"/>
    </row>
    <row r="58" ht="15">
      <c r="J58" s="193"/>
    </row>
    <row r="59" ht="15">
      <c r="J59" s="193"/>
    </row>
    <row r="60" ht="15">
      <c r="J60" s="193"/>
    </row>
    <row r="61" ht="15">
      <c r="J61" s="193"/>
    </row>
    <row r="62" ht="15">
      <c r="J62" s="193"/>
    </row>
    <row r="63" ht="15">
      <c r="J63" s="193"/>
    </row>
  </sheetData>
  <printOptions/>
  <pageMargins left="0.81" right="0.39" top="0.44" bottom="0.58" header="0.28" footer="0.3"/>
  <pageSetup horizontalDpi="600" verticalDpi="600" orientation="portrait" paperSize="9" scale="68" r:id="rId3"/>
  <headerFooter alignWithMargins="0">
    <oddHeader>&amp;R&amp;F ~ &amp;A</oddHeader>
    <oddFooter>&amp;L&amp;T&amp;D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D13" sqref="D13"/>
    </sheetView>
  </sheetViews>
  <sheetFormatPr defaultColWidth="8.88671875" defaultRowHeight="15.75"/>
  <cols>
    <col min="1" max="1" width="5.99609375" style="0" customWidth="1"/>
    <col min="2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1.4453125" style="0" customWidth="1"/>
    <col min="12" max="12" width="6.21484375" style="0" customWidth="1"/>
    <col min="13" max="13" width="9.99609375" style="0" customWidth="1"/>
  </cols>
  <sheetData>
    <row r="1" spans="1:12" ht="18.75">
      <c r="A1" s="12"/>
      <c r="B1" s="12"/>
      <c r="C1" s="12"/>
      <c r="D1" s="24" t="s">
        <v>54</v>
      </c>
      <c r="E1" s="74"/>
      <c r="F1" s="12"/>
      <c r="G1" s="74"/>
      <c r="H1" s="15" t="s">
        <v>53</v>
      </c>
      <c r="I1" s="14"/>
      <c r="J1" s="14"/>
      <c r="K1" s="12"/>
      <c r="L1" s="16"/>
    </row>
    <row r="2" spans="1:12" ht="15.75">
      <c r="A2" s="12"/>
      <c r="B2" s="12"/>
      <c r="C2" s="12"/>
      <c r="D2" s="75"/>
      <c r="G2" s="76" t="s">
        <v>46</v>
      </c>
      <c r="H2" s="75"/>
      <c r="K2" s="75"/>
      <c r="L2" s="12"/>
    </row>
    <row r="3" spans="1:12" ht="15.75">
      <c r="A3" s="12"/>
      <c r="B3" s="12"/>
      <c r="C3" s="12"/>
      <c r="D3" s="75"/>
      <c r="E3" s="75"/>
      <c r="F3" s="75"/>
      <c r="G3" s="7"/>
      <c r="H3" s="75"/>
      <c r="I3" s="76"/>
      <c r="J3" s="77"/>
      <c r="K3" s="75"/>
      <c r="L3" s="12"/>
    </row>
    <row r="4" spans="1:12" ht="17.25" hidden="1">
      <c r="A4" s="78"/>
      <c r="B4" s="78"/>
      <c r="C4" s="78"/>
      <c r="D4" s="384"/>
      <c r="E4" s="167"/>
      <c r="F4" s="384"/>
      <c r="G4" s="167"/>
      <c r="H4" s="167"/>
      <c r="I4" s="386"/>
      <c r="J4" s="383"/>
      <c r="K4" s="381"/>
      <c r="L4" s="78"/>
    </row>
    <row r="5" spans="1:12" ht="15" hidden="1">
      <c r="A5" s="12"/>
      <c r="B5" s="12"/>
      <c r="C5" s="12"/>
      <c r="D5" s="75"/>
      <c r="E5" s="75"/>
      <c r="F5" s="75"/>
      <c r="G5" s="7"/>
      <c r="H5" s="75"/>
      <c r="I5" s="76"/>
      <c r="J5" s="77"/>
      <c r="K5" s="75"/>
      <c r="L5" s="12"/>
    </row>
    <row r="6" spans="1:12" ht="16.5" hidden="1">
      <c r="A6" s="12"/>
      <c r="B6" s="12"/>
      <c r="C6" s="12"/>
      <c r="D6" s="79"/>
      <c r="F6" s="75"/>
      <c r="H6" s="75"/>
      <c r="I6" s="76"/>
      <c r="J6" s="77"/>
      <c r="K6" s="75"/>
      <c r="L6" s="12"/>
    </row>
    <row r="7" spans="1:12" ht="16.5" hidden="1">
      <c r="A7" s="12"/>
      <c r="B7" s="12"/>
      <c r="C7" s="12"/>
      <c r="D7" s="79"/>
      <c r="F7" s="75"/>
      <c r="H7" s="75"/>
      <c r="J7" s="77"/>
      <c r="K7" s="75"/>
      <c r="L7" s="12"/>
    </row>
    <row r="8" spans="1:12" ht="16.5" thickBot="1">
      <c r="A8" s="12"/>
      <c r="B8" s="12"/>
      <c r="C8" s="12"/>
      <c r="D8" s="75"/>
      <c r="E8" s="75"/>
      <c r="F8" s="75"/>
      <c r="G8" s="7"/>
      <c r="H8" s="75"/>
      <c r="I8" s="76"/>
      <c r="J8" s="77"/>
      <c r="K8" s="75"/>
      <c r="L8" s="12"/>
    </row>
    <row r="9" spans="1:12" ht="16.5" thickTop="1">
      <c r="A9" s="12"/>
      <c r="B9" s="20"/>
      <c r="C9" s="20"/>
      <c r="D9" s="20"/>
      <c r="E9" s="20"/>
      <c r="F9" s="20"/>
      <c r="G9" s="21"/>
      <c r="H9" s="20"/>
      <c r="I9" s="122"/>
      <c r="J9" s="23"/>
      <c r="K9" s="20"/>
      <c r="L9" s="20"/>
    </row>
    <row r="10" spans="1:12" ht="18.75">
      <c r="A10" s="12"/>
      <c r="B10" s="12"/>
      <c r="C10" s="12"/>
      <c r="D10" s="80" t="s">
        <v>120</v>
      </c>
      <c r="F10" s="80"/>
      <c r="H10" s="75"/>
      <c r="I10" s="123"/>
      <c r="J10" s="75"/>
      <c r="K10" s="75"/>
      <c r="L10" s="12"/>
    </row>
    <row r="11" spans="1:12" ht="19.5" thickBot="1">
      <c r="A11" s="12"/>
      <c r="B11" s="25"/>
      <c r="C11" s="25"/>
      <c r="D11" s="25"/>
      <c r="E11" s="27"/>
      <c r="F11" s="26"/>
      <c r="G11" s="27"/>
      <c r="H11" s="25"/>
      <c r="I11" s="124"/>
      <c r="J11" s="25"/>
      <c r="K11" s="25"/>
      <c r="L11" s="25"/>
    </row>
    <row r="12" spans="1:12" ht="19.5" thickTop="1">
      <c r="A12" s="12"/>
      <c r="B12" s="12"/>
      <c r="C12" s="12"/>
      <c r="D12" s="12"/>
      <c r="E12" s="14"/>
      <c r="F12" s="24"/>
      <c r="G12" s="14"/>
      <c r="H12" s="12"/>
      <c r="I12" s="121"/>
      <c r="J12" s="12"/>
      <c r="K12" s="12"/>
      <c r="L12" s="12"/>
    </row>
    <row r="13" spans="1:12" ht="18.75">
      <c r="A13" s="12"/>
      <c r="B13" s="31"/>
      <c r="C13" s="81"/>
      <c r="D13" s="81"/>
      <c r="E13" s="81"/>
      <c r="F13" s="81"/>
      <c r="G13" s="82"/>
      <c r="H13" s="81"/>
      <c r="I13" s="125"/>
      <c r="J13" s="81"/>
      <c r="K13" s="81"/>
      <c r="L13" s="83"/>
    </row>
    <row r="14" spans="1:12" ht="15.75">
      <c r="A14" s="12"/>
      <c r="B14" s="38"/>
      <c r="C14" s="29" t="s">
        <v>0</v>
      </c>
      <c r="E14" s="84"/>
      <c r="F14" s="84"/>
      <c r="H14" s="84"/>
      <c r="I14" s="126" t="s">
        <v>30</v>
      </c>
      <c r="J14" s="86"/>
      <c r="K14" s="85" t="s">
        <v>30</v>
      </c>
      <c r="L14" s="87"/>
    </row>
    <row r="15" spans="1:12" ht="15.75">
      <c r="A15" s="12"/>
      <c r="B15" s="38"/>
      <c r="C15" s="12"/>
      <c r="D15" s="88"/>
      <c r="E15" s="75"/>
      <c r="F15" s="75"/>
      <c r="H15" s="89"/>
      <c r="I15" s="95" t="s">
        <v>121</v>
      </c>
      <c r="J15" s="90"/>
      <c r="K15" s="95" t="s">
        <v>26</v>
      </c>
      <c r="L15" s="91"/>
    </row>
    <row r="16" spans="1:12" ht="15.75">
      <c r="A16" s="12"/>
      <c r="B16" s="38"/>
      <c r="C16" s="12"/>
      <c r="D16" s="92"/>
      <c r="E16" s="75"/>
      <c r="F16" s="75"/>
      <c r="H16" s="93"/>
      <c r="I16" s="126"/>
      <c r="J16" s="90"/>
      <c r="K16" s="85" t="s">
        <v>27</v>
      </c>
      <c r="L16" s="94"/>
    </row>
    <row r="17" spans="1:12" ht="15.75">
      <c r="A17" s="12"/>
      <c r="B17" s="38"/>
      <c r="C17" s="12"/>
      <c r="D17" s="75"/>
      <c r="E17" s="75"/>
      <c r="F17" s="75"/>
      <c r="H17" s="90"/>
      <c r="I17" s="95"/>
      <c r="J17" s="90"/>
      <c r="K17" s="95"/>
      <c r="L17" s="94"/>
    </row>
    <row r="18" spans="1:12" ht="15.75">
      <c r="A18" s="12"/>
      <c r="B18" s="38"/>
      <c r="C18" s="12"/>
      <c r="D18" s="75"/>
      <c r="E18" s="75"/>
      <c r="F18" s="75"/>
      <c r="H18" s="90"/>
      <c r="I18" s="126" t="s">
        <v>12</v>
      </c>
      <c r="J18" s="90"/>
      <c r="K18" s="85" t="s">
        <v>12</v>
      </c>
      <c r="L18" s="94"/>
    </row>
    <row r="19" spans="1:12" ht="15.75">
      <c r="A19" s="12"/>
      <c r="B19" s="38"/>
      <c r="C19" s="12"/>
      <c r="D19" s="75"/>
      <c r="E19" s="75"/>
      <c r="F19" s="75"/>
      <c r="G19" s="75"/>
      <c r="H19" s="75"/>
      <c r="I19" s="127"/>
      <c r="J19" s="96"/>
      <c r="K19" s="96"/>
      <c r="L19" s="97"/>
    </row>
    <row r="20" spans="1:12" ht="16.5">
      <c r="A20" s="12"/>
      <c r="B20" s="38"/>
      <c r="C20" s="17"/>
      <c r="D20" s="75" t="s">
        <v>15</v>
      </c>
      <c r="E20" s="75"/>
      <c r="F20" s="75"/>
      <c r="G20" s="75"/>
      <c r="H20" s="75"/>
      <c r="I20" s="128">
        <v>12118.554</v>
      </c>
      <c r="J20" s="128"/>
      <c r="K20" s="128">
        <v>8922.711</v>
      </c>
      <c r="L20" s="97"/>
    </row>
    <row r="21" spans="1:12" ht="16.5">
      <c r="A21" s="12"/>
      <c r="B21" s="38"/>
      <c r="C21" s="17"/>
      <c r="D21" s="75"/>
      <c r="E21" s="75"/>
      <c r="F21" s="75"/>
      <c r="G21" s="75"/>
      <c r="H21" s="75"/>
      <c r="I21" s="128"/>
      <c r="J21" s="128"/>
      <c r="K21" s="128"/>
      <c r="L21" s="97"/>
    </row>
    <row r="22" spans="1:12" ht="16.5">
      <c r="A22" s="12"/>
      <c r="B22" s="38"/>
      <c r="C22" s="17"/>
      <c r="D22" s="75" t="s">
        <v>16</v>
      </c>
      <c r="E22" s="75"/>
      <c r="F22" s="75"/>
      <c r="G22" s="75"/>
      <c r="H22" s="75"/>
      <c r="I22" s="128">
        <v>1712.977</v>
      </c>
      <c r="J22" s="128"/>
      <c r="K22" s="128">
        <v>0</v>
      </c>
      <c r="L22" s="97"/>
    </row>
    <row r="23" spans="1:12" ht="16.5">
      <c r="A23" s="12"/>
      <c r="B23" s="38"/>
      <c r="C23" s="17"/>
      <c r="D23" s="75"/>
      <c r="E23" s="75"/>
      <c r="F23" s="75"/>
      <c r="G23" s="75"/>
      <c r="H23" s="75"/>
      <c r="I23" s="128"/>
      <c r="J23" s="128"/>
      <c r="K23" s="128"/>
      <c r="L23" s="97"/>
    </row>
    <row r="24" spans="1:13" ht="16.5">
      <c r="A24" s="11"/>
      <c r="B24" s="63"/>
      <c r="C24" s="18"/>
      <c r="D24" s="79" t="s">
        <v>31</v>
      </c>
      <c r="E24" s="79"/>
      <c r="F24" s="79"/>
      <c r="G24" s="57"/>
      <c r="H24" s="57"/>
      <c r="I24" s="128">
        <v>51760.051303735</v>
      </c>
      <c r="J24" s="318"/>
      <c r="K24" s="128">
        <v>49140.042</v>
      </c>
      <c r="L24" s="58"/>
      <c r="M24" s="108"/>
    </row>
    <row r="25" spans="1:13" ht="16.5">
      <c r="A25" s="11"/>
      <c r="B25" s="63"/>
      <c r="C25" s="18"/>
      <c r="D25" s="79"/>
      <c r="E25" s="79"/>
      <c r="F25" s="79"/>
      <c r="G25" s="57"/>
      <c r="H25" s="57"/>
      <c r="I25" s="128"/>
      <c r="J25" s="318"/>
      <c r="K25" s="128"/>
      <c r="L25" s="58"/>
      <c r="M25" s="108"/>
    </row>
    <row r="26" spans="1:12" ht="16.5">
      <c r="A26" s="11"/>
      <c r="B26" s="63"/>
      <c r="C26" s="18"/>
      <c r="D26" s="99" t="s">
        <v>32</v>
      </c>
      <c r="E26" s="79"/>
      <c r="F26" s="79"/>
      <c r="G26" s="57"/>
      <c r="H26" s="57"/>
      <c r="I26" s="128">
        <v>742.225</v>
      </c>
      <c r="J26" s="128"/>
      <c r="K26" s="128">
        <v>742.225</v>
      </c>
      <c r="L26" s="58"/>
    </row>
    <row r="27" spans="1:12" ht="16.5">
      <c r="A27" s="11"/>
      <c r="B27" s="63"/>
      <c r="C27" s="18"/>
      <c r="D27" s="79"/>
      <c r="E27" s="79"/>
      <c r="F27" s="79"/>
      <c r="G27" s="100"/>
      <c r="H27" s="57"/>
      <c r="I27" s="128"/>
      <c r="J27" s="128"/>
      <c r="K27" s="319"/>
      <c r="L27" s="58"/>
    </row>
    <row r="28" spans="1:12" ht="16.5">
      <c r="A28" s="11"/>
      <c r="B28" s="63"/>
      <c r="C28" s="18"/>
      <c r="D28" s="221" t="s">
        <v>17</v>
      </c>
      <c r="E28" s="79"/>
      <c r="F28" s="79"/>
      <c r="G28" s="57"/>
      <c r="H28" s="57"/>
      <c r="I28" s="320"/>
      <c r="J28" s="128"/>
      <c r="K28" s="128"/>
      <c r="L28" s="58"/>
    </row>
    <row r="29" spans="1:12" ht="16.5">
      <c r="A29" s="11"/>
      <c r="B29" s="63"/>
      <c r="C29" s="18"/>
      <c r="D29" s="79" t="s">
        <v>18</v>
      </c>
      <c r="E29" s="79"/>
      <c r="F29" s="79"/>
      <c r="G29" s="57"/>
      <c r="H29" s="57"/>
      <c r="I29" s="321">
        <v>4823.307</v>
      </c>
      <c r="J29" s="128"/>
      <c r="K29" s="322">
        <v>5173.92</v>
      </c>
      <c r="L29" s="58"/>
    </row>
    <row r="30" spans="1:12" ht="16.5">
      <c r="A30" s="11"/>
      <c r="B30" s="63"/>
      <c r="C30" s="18"/>
      <c r="D30" s="79" t="s">
        <v>104</v>
      </c>
      <c r="E30" s="79"/>
      <c r="F30" s="79"/>
      <c r="G30" s="57"/>
      <c r="H30" s="57"/>
      <c r="I30" s="218">
        <v>9648.957</v>
      </c>
      <c r="J30" s="128"/>
      <c r="K30" s="219">
        <v>9783.04</v>
      </c>
      <c r="L30" s="58"/>
    </row>
    <row r="31" spans="1:12" ht="16.5">
      <c r="A31" s="11"/>
      <c r="B31" s="63"/>
      <c r="C31" s="18"/>
      <c r="D31" s="79" t="s">
        <v>103</v>
      </c>
      <c r="E31" s="79"/>
      <c r="F31" s="79"/>
      <c r="G31" s="57"/>
      <c r="H31" s="57"/>
      <c r="I31" s="218">
        <v>345.69</v>
      </c>
      <c r="J31" s="128"/>
      <c r="K31" s="219">
        <v>320.582</v>
      </c>
      <c r="L31" s="58"/>
    </row>
    <row r="32" spans="1:12" ht="16.5">
      <c r="A32" s="11"/>
      <c r="B32" s="63"/>
      <c r="C32" s="18"/>
      <c r="D32" s="79" t="s">
        <v>108</v>
      </c>
      <c r="E32" s="79"/>
      <c r="F32" s="79"/>
      <c r="G32" s="57"/>
      <c r="H32" s="57"/>
      <c r="I32" s="218">
        <v>21951.893</v>
      </c>
      <c r="J32" s="128"/>
      <c r="K32" s="219">
        <v>23691.905</v>
      </c>
      <c r="L32" s="58"/>
    </row>
    <row r="33" spans="1:12" ht="16.5">
      <c r="A33" s="11"/>
      <c r="B33" s="63"/>
      <c r="C33" s="18"/>
      <c r="D33" s="79" t="s">
        <v>47</v>
      </c>
      <c r="E33" s="79"/>
      <c r="F33" s="79"/>
      <c r="G33" s="57"/>
      <c r="H33" s="57"/>
      <c r="I33" s="323">
        <v>12770.082</v>
      </c>
      <c r="J33" s="128"/>
      <c r="K33" s="324">
        <v>13405.249</v>
      </c>
      <c r="L33" s="58"/>
    </row>
    <row r="34" spans="1:13" ht="16.5">
      <c r="A34" s="11"/>
      <c r="B34" s="63"/>
      <c r="C34" s="18"/>
      <c r="D34" s="79"/>
      <c r="E34" s="79"/>
      <c r="F34" s="79"/>
      <c r="G34" s="57"/>
      <c r="H34" s="57"/>
      <c r="I34" s="325">
        <v>49539.929000000004</v>
      </c>
      <c r="J34" s="128"/>
      <c r="K34" s="128">
        <v>52374.695999999996</v>
      </c>
      <c r="L34" s="168"/>
      <c r="M34" s="169"/>
    </row>
    <row r="35" spans="1:12" ht="16.5">
      <c r="A35" s="11"/>
      <c r="B35" s="63"/>
      <c r="C35" s="18"/>
      <c r="D35" s="221" t="s">
        <v>19</v>
      </c>
      <c r="E35" s="79"/>
      <c r="F35" s="79"/>
      <c r="G35" s="57"/>
      <c r="H35" s="57"/>
      <c r="I35" s="127"/>
      <c r="J35" s="128"/>
      <c r="K35" s="128"/>
      <c r="L35" s="58"/>
    </row>
    <row r="36" spans="1:12" ht="16.5">
      <c r="A36" s="11"/>
      <c r="B36" s="63"/>
      <c r="C36" s="18"/>
      <c r="D36" s="79" t="s">
        <v>106</v>
      </c>
      <c r="E36" s="79"/>
      <c r="F36" s="79"/>
      <c r="G36" s="57"/>
      <c r="H36" s="57"/>
      <c r="I36" s="322">
        <v>5187.059</v>
      </c>
      <c r="J36" s="128"/>
      <c r="K36" s="322">
        <v>4143.725</v>
      </c>
      <c r="L36" s="58"/>
    </row>
    <row r="37" spans="1:12" ht="16.5">
      <c r="A37" s="11"/>
      <c r="B37" s="63"/>
      <c r="C37" s="18"/>
      <c r="D37" s="79" t="s">
        <v>105</v>
      </c>
      <c r="E37" s="79"/>
      <c r="F37" s="79"/>
      <c r="G37" s="57"/>
      <c r="H37" s="57"/>
      <c r="I37" s="219">
        <v>2706.254</v>
      </c>
      <c r="J37" s="128"/>
      <c r="K37" s="219">
        <v>5078.49</v>
      </c>
      <c r="L37" s="58"/>
    </row>
    <row r="38" spans="1:12" ht="16.5">
      <c r="A38" s="11"/>
      <c r="B38" s="63"/>
      <c r="C38" s="18"/>
      <c r="D38" s="79" t="s">
        <v>107</v>
      </c>
      <c r="E38" s="79"/>
      <c r="F38" s="79"/>
      <c r="G38" s="57"/>
      <c r="H38" s="57"/>
      <c r="I38" s="219">
        <v>300</v>
      </c>
      <c r="J38" s="128"/>
      <c r="K38" s="219">
        <v>0</v>
      </c>
      <c r="L38" s="58"/>
    </row>
    <row r="39" spans="1:12" ht="16.5">
      <c r="A39" s="11"/>
      <c r="B39" s="63"/>
      <c r="C39" s="18"/>
      <c r="D39" s="79" t="s">
        <v>111</v>
      </c>
      <c r="E39" s="79"/>
      <c r="F39" s="79"/>
      <c r="G39" s="57"/>
      <c r="H39" s="57"/>
      <c r="I39" s="338">
        <v>3589.788</v>
      </c>
      <c r="J39" s="128"/>
      <c r="K39" s="219">
        <v>1529.719</v>
      </c>
      <c r="L39" s="58"/>
    </row>
    <row r="40" spans="1:12" ht="16.5">
      <c r="A40" s="11"/>
      <c r="B40" s="63"/>
      <c r="C40" s="18"/>
      <c r="D40" s="79" t="s">
        <v>112</v>
      </c>
      <c r="E40" s="79"/>
      <c r="F40" s="79"/>
      <c r="G40" s="57"/>
      <c r="H40" s="57"/>
      <c r="I40" s="219">
        <v>20152.581</v>
      </c>
      <c r="J40" s="128"/>
      <c r="K40" s="219">
        <v>19207.589</v>
      </c>
      <c r="L40" s="58"/>
    </row>
    <row r="41" spans="1:12" ht="16.5">
      <c r="A41" s="11"/>
      <c r="B41" s="63"/>
      <c r="C41" s="18"/>
      <c r="D41" s="79" t="s">
        <v>33</v>
      </c>
      <c r="E41" s="79"/>
      <c r="F41" s="79"/>
      <c r="G41" s="57"/>
      <c r="H41" s="57"/>
      <c r="I41" s="323">
        <v>567.5</v>
      </c>
      <c r="J41" s="128"/>
      <c r="K41" s="324">
        <v>0</v>
      </c>
      <c r="L41" s="58"/>
    </row>
    <row r="42" spans="1:13" ht="16.5">
      <c r="A42" s="11"/>
      <c r="B42" s="63"/>
      <c r="C42" s="18"/>
      <c r="D42" s="99"/>
      <c r="E42" s="79"/>
      <c r="F42" s="79"/>
      <c r="G42" s="57"/>
      <c r="H42" s="57"/>
      <c r="I42" s="128">
        <v>32503.182</v>
      </c>
      <c r="J42" s="128"/>
      <c r="K42" s="128">
        <v>29959.523</v>
      </c>
      <c r="L42" s="170"/>
      <c r="M42" s="171"/>
    </row>
    <row r="43" spans="1:12" ht="16.5">
      <c r="A43" s="11"/>
      <c r="B43" s="63"/>
      <c r="C43" s="18"/>
      <c r="D43" s="99"/>
      <c r="E43" s="79"/>
      <c r="F43" s="79"/>
      <c r="G43" s="57"/>
      <c r="H43" s="57"/>
      <c r="I43" s="128"/>
      <c r="J43" s="128"/>
      <c r="K43" s="128"/>
      <c r="L43" s="58"/>
    </row>
    <row r="44" spans="1:12" ht="16.5">
      <c r="A44" s="11"/>
      <c r="B44" s="63"/>
      <c r="C44" s="18"/>
      <c r="D44" s="79" t="s">
        <v>20</v>
      </c>
      <c r="E44" s="79"/>
      <c r="F44" s="79"/>
      <c r="G44" s="57"/>
      <c r="H44" s="57"/>
      <c r="I44" s="128">
        <v>17036.747000000003</v>
      </c>
      <c r="J44" s="128"/>
      <c r="K44" s="128">
        <v>22415.172999999995</v>
      </c>
      <c r="L44" s="58"/>
    </row>
    <row r="45" spans="1:12" ht="16.5">
      <c r="A45" s="11"/>
      <c r="B45" s="63"/>
      <c r="C45" s="101"/>
      <c r="D45" s="79"/>
      <c r="E45" s="79"/>
      <c r="F45" s="79"/>
      <c r="G45" s="57"/>
      <c r="H45" s="57"/>
      <c r="I45" s="128"/>
      <c r="J45" s="128"/>
      <c r="K45" s="128"/>
      <c r="L45" s="58"/>
    </row>
    <row r="46" spans="1:12" ht="17.25" thickBot="1">
      <c r="A46" s="11"/>
      <c r="B46" s="63"/>
      <c r="C46" s="101"/>
      <c r="D46" s="79"/>
      <c r="E46" s="79"/>
      <c r="F46" s="79"/>
      <c r="G46" s="57"/>
      <c r="H46" s="57"/>
      <c r="I46" s="326">
        <v>83370.55430373501</v>
      </c>
      <c r="J46" s="128"/>
      <c r="K46" s="326">
        <v>81220.15099999998</v>
      </c>
      <c r="L46" s="58"/>
    </row>
    <row r="47" spans="1:12" ht="17.25" thickTop="1">
      <c r="A47" s="11"/>
      <c r="B47" s="63"/>
      <c r="C47" s="101"/>
      <c r="D47" s="79"/>
      <c r="E47" s="79"/>
      <c r="F47" s="79"/>
      <c r="G47" s="57"/>
      <c r="H47" s="57"/>
      <c r="I47" s="128"/>
      <c r="J47" s="128"/>
      <c r="K47" s="128"/>
      <c r="L47" s="58"/>
    </row>
    <row r="48" spans="1:12" ht="16.5">
      <c r="A48" s="11"/>
      <c r="B48" s="63"/>
      <c r="C48" s="101"/>
      <c r="D48" s="79" t="s">
        <v>5</v>
      </c>
      <c r="E48" s="79"/>
      <c r="F48" s="79"/>
      <c r="G48" s="57"/>
      <c r="H48" s="57"/>
      <c r="I48" s="128">
        <v>69465.426</v>
      </c>
      <c r="J48" s="128"/>
      <c r="K48" s="128">
        <v>69465.426</v>
      </c>
      <c r="L48" s="58"/>
    </row>
    <row r="49" spans="1:12" ht="16.5">
      <c r="A49" s="11"/>
      <c r="B49" s="63"/>
      <c r="C49" s="101"/>
      <c r="D49" s="79" t="s">
        <v>22</v>
      </c>
      <c r="E49" s="79"/>
      <c r="F49" s="79"/>
      <c r="G49" s="57"/>
      <c r="H49" s="57"/>
      <c r="I49" s="327">
        <v>9395.511481735</v>
      </c>
      <c r="J49" s="128"/>
      <c r="K49" s="328">
        <v>8959.671</v>
      </c>
      <c r="L49" s="58"/>
    </row>
    <row r="50" spans="1:12" ht="16.5">
      <c r="A50" s="11"/>
      <c r="B50" s="63"/>
      <c r="C50" s="101"/>
      <c r="D50" s="79" t="s">
        <v>21</v>
      </c>
      <c r="E50" s="79"/>
      <c r="F50" s="79"/>
      <c r="G50" s="57"/>
      <c r="H50" s="57"/>
      <c r="I50" s="128">
        <v>78860.937481735</v>
      </c>
      <c r="J50" s="128"/>
      <c r="K50" s="128">
        <v>78425.09700000001</v>
      </c>
      <c r="L50" s="58"/>
    </row>
    <row r="51" spans="1:12" ht="16.5">
      <c r="A51" s="11"/>
      <c r="B51" s="63"/>
      <c r="C51" s="18"/>
      <c r="D51" s="99" t="s">
        <v>23</v>
      </c>
      <c r="E51" s="79"/>
      <c r="F51" s="79"/>
      <c r="G51" s="57"/>
      <c r="H51" s="57"/>
      <c r="I51" s="128">
        <v>3787.1568220000004</v>
      </c>
      <c r="J51" s="128"/>
      <c r="K51" s="128">
        <v>1855.349</v>
      </c>
      <c r="L51" s="58"/>
    </row>
    <row r="52" spans="1:12" ht="16.5">
      <c r="A52" s="11"/>
      <c r="B52" s="63"/>
      <c r="C52" s="18"/>
      <c r="D52" s="221" t="s">
        <v>34</v>
      </c>
      <c r="E52" s="79"/>
      <c r="F52" s="79"/>
      <c r="G52" s="57"/>
      <c r="H52" s="57"/>
      <c r="I52" s="128"/>
      <c r="J52" s="128"/>
      <c r="K52" s="128"/>
      <c r="L52" s="58"/>
    </row>
    <row r="53" spans="1:12" ht="16.5">
      <c r="A53" s="11"/>
      <c r="B53" s="63"/>
      <c r="C53" s="18"/>
      <c r="D53" s="79" t="s">
        <v>35</v>
      </c>
      <c r="E53" s="79"/>
      <c r="F53" s="79"/>
      <c r="G53" s="57"/>
      <c r="H53" s="57"/>
      <c r="I53" s="128">
        <v>601.939</v>
      </c>
      <c r="J53" s="128"/>
      <c r="K53" s="128">
        <v>939.705</v>
      </c>
      <c r="L53" s="58"/>
    </row>
    <row r="54" spans="1:12" ht="16.5">
      <c r="A54" s="11"/>
      <c r="B54" s="63"/>
      <c r="C54" s="18"/>
      <c r="D54" s="79" t="s">
        <v>48</v>
      </c>
      <c r="E54" s="79"/>
      <c r="F54" s="79"/>
      <c r="G54" s="57"/>
      <c r="H54" s="57"/>
      <c r="I54" s="128">
        <v>120.521</v>
      </c>
      <c r="J54" s="128"/>
      <c r="K54" s="128">
        <v>0</v>
      </c>
      <c r="L54" s="58"/>
    </row>
    <row r="55" spans="1:12" ht="16.5">
      <c r="A55" s="11"/>
      <c r="B55" s="63"/>
      <c r="C55" s="18"/>
      <c r="D55" s="99"/>
      <c r="E55" s="79"/>
      <c r="F55" s="79"/>
      <c r="G55" s="57"/>
      <c r="H55" s="57"/>
      <c r="I55" s="128"/>
      <c r="J55" s="128"/>
      <c r="K55" s="173"/>
      <c r="L55" s="58"/>
    </row>
    <row r="56" spans="1:12" ht="17.25" thickBot="1">
      <c r="A56" s="11"/>
      <c r="B56" s="63"/>
      <c r="C56" s="18"/>
      <c r="D56" s="79"/>
      <c r="E56" s="79"/>
      <c r="F56" s="79"/>
      <c r="G56" s="57"/>
      <c r="H56" s="57"/>
      <c r="I56" s="326">
        <v>83370.554303735</v>
      </c>
      <c r="J56" s="128"/>
      <c r="K56" s="326">
        <v>81220.15100000001</v>
      </c>
      <c r="L56" s="58"/>
    </row>
    <row r="57" spans="1:12" ht="17.25" thickTop="1">
      <c r="A57" s="11"/>
      <c r="B57" s="63"/>
      <c r="C57" s="18"/>
      <c r="D57" s="79"/>
      <c r="E57" s="79"/>
      <c r="F57" s="79"/>
      <c r="G57" s="57"/>
      <c r="H57" s="57"/>
      <c r="I57" s="305"/>
      <c r="J57" s="305"/>
      <c r="K57" s="305"/>
      <c r="L57" s="58"/>
    </row>
    <row r="58" spans="1:12" ht="16.5">
      <c r="A58" s="11"/>
      <c r="B58" s="63"/>
      <c r="C58" s="18"/>
      <c r="D58" s="79"/>
      <c r="E58" s="79"/>
      <c r="F58" s="79"/>
      <c r="G58" s="57"/>
      <c r="H58" s="57"/>
      <c r="I58" s="305"/>
      <c r="J58" s="305"/>
      <c r="K58" s="305"/>
      <c r="L58" s="58"/>
    </row>
    <row r="59" spans="1:12" ht="16.5">
      <c r="A59" s="11"/>
      <c r="B59" s="63"/>
      <c r="C59" s="18"/>
      <c r="D59" s="79" t="s">
        <v>24</v>
      </c>
      <c r="E59" s="79"/>
      <c r="F59" s="79"/>
      <c r="G59" s="57"/>
      <c r="H59" s="57"/>
      <c r="I59" s="131">
        <v>1.1105950819582535</v>
      </c>
      <c r="J59" s="305"/>
      <c r="K59" s="102">
        <v>1.13</v>
      </c>
      <c r="L59" s="58"/>
    </row>
    <row r="60" spans="1:12" ht="16.5">
      <c r="A60" s="11"/>
      <c r="B60" s="103"/>
      <c r="C60" s="104"/>
      <c r="D60" s="67"/>
      <c r="E60" s="67"/>
      <c r="F60" s="67"/>
      <c r="G60" s="69"/>
      <c r="H60" s="69"/>
      <c r="I60" s="337"/>
      <c r="J60" s="306"/>
      <c r="K60" s="306"/>
      <c r="L60" s="68"/>
    </row>
    <row r="61" spans="1:12" ht="16.5">
      <c r="A61" s="11"/>
      <c r="B61" s="11"/>
      <c r="C61" s="18"/>
      <c r="D61" s="11"/>
      <c r="E61" s="11"/>
      <c r="F61" s="11"/>
      <c r="G61" s="57"/>
      <c r="H61" s="57"/>
      <c r="I61" s="336"/>
      <c r="J61" s="57"/>
      <c r="K61" s="98"/>
      <c r="L61" s="57"/>
    </row>
    <row r="62" spans="1:12" ht="16.5">
      <c r="A62" s="11"/>
      <c r="B62" s="11"/>
      <c r="C62" s="18"/>
      <c r="D62" s="11" t="s">
        <v>49</v>
      </c>
      <c r="E62" s="11"/>
      <c r="F62" s="11"/>
      <c r="G62" s="57"/>
      <c r="H62" s="57"/>
      <c r="I62" s="336"/>
      <c r="J62" s="57"/>
      <c r="K62" s="98"/>
      <c r="L62" s="57"/>
    </row>
    <row r="63" spans="1:12" ht="16.5">
      <c r="A63" s="11"/>
      <c r="B63" s="11"/>
      <c r="C63" s="18"/>
      <c r="D63" s="11" t="s">
        <v>50</v>
      </c>
      <c r="E63" s="11"/>
      <c r="F63" s="11"/>
      <c r="G63" s="57"/>
      <c r="H63" s="57"/>
      <c r="I63" s="336"/>
      <c r="J63" s="57"/>
      <c r="K63" s="98"/>
      <c r="L63" s="57"/>
    </row>
    <row r="64" spans="1:12" ht="16.5">
      <c r="A64" s="11"/>
      <c r="B64" s="11"/>
      <c r="C64" s="18"/>
      <c r="D64" s="11"/>
      <c r="E64" s="11"/>
      <c r="F64" s="11"/>
      <c r="G64" s="57"/>
      <c r="H64" s="57"/>
      <c r="I64" s="336"/>
      <c r="J64" s="57"/>
      <c r="K64" s="98"/>
      <c r="L64" s="57"/>
    </row>
    <row r="65" spans="1:12" ht="16.5">
      <c r="A65" s="11"/>
      <c r="B65" s="11"/>
      <c r="C65" s="18"/>
      <c r="D65" s="11"/>
      <c r="E65" s="11"/>
      <c r="F65" s="11"/>
      <c r="G65" s="57"/>
      <c r="H65" s="57"/>
      <c r="I65" s="128"/>
      <c r="J65" s="57"/>
      <c r="K65" s="98"/>
      <c r="L65" s="57"/>
    </row>
    <row r="66" spans="1:12" ht="16.5">
      <c r="A66" s="11"/>
      <c r="B66" s="11"/>
      <c r="C66" s="18"/>
      <c r="D66" s="79"/>
      <c r="E66" s="79"/>
      <c r="F66" s="79"/>
      <c r="G66" s="57"/>
      <c r="H66" s="57"/>
      <c r="I66" s="131"/>
      <c r="J66" s="57"/>
      <c r="K66" s="102"/>
      <c r="L66" s="57"/>
    </row>
  </sheetData>
  <printOptions/>
  <pageMargins left="0.65" right="0.45" top="0.44" bottom="0.55" header="0.25" footer="0.25"/>
  <pageSetup blackAndWhite="1" horizontalDpi="600" verticalDpi="600" orientation="portrait" paperSize="9" scale="75" r:id="rId3"/>
  <headerFooter alignWithMargins="0">
    <oddHeader>&amp;R&amp;F&amp;A</oddHeader>
    <oddFooter>&amp;L&amp;T&amp;D</oddFooter>
  </headerFooter>
  <rowBreaks count="1" manualBreakCount="1">
    <brk id="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CHASE PERDANA BERHAD </cp:lastModifiedBy>
  <cp:lastPrinted>2003-02-27T08:36:23Z</cp:lastPrinted>
  <dcterms:created xsi:type="dcterms:W3CDTF">2001-10-31T05:03:12Z</dcterms:created>
  <dcterms:modified xsi:type="dcterms:W3CDTF">2003-02-27T08:42:47Z</dcterms:modified>
  <cp:category/>
  <cp:version/>
  <cp:contentType/>
  <cp:contentStatus/>
</cp:coreProperties>
</file>