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conpnl" sheetId="1" r:id="rId1"/>
    <sheet name="conbs" sheetId="2" r:id="rId2"/>
    <sheet name="equity" sheetId="3" r:id="rId3"/>
    <sheet name="concshfl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<sst xmlns="http://schemas.openxmlformats.org/spreadsheetml/2006/main" count="223" uniqueCount="186">
  <si>
    <t>The figures have not been audited.</t>
  </si>
  <si>
    <t>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</si>
  <si>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</si>
  <si>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</si>
  <si>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</si>
  <si>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</si>
  <si>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</si>
  <si>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</si>
  <si>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QUARTER</t>
  </si>
  <si>
    <t>TO DATE</t>
  </si>
  <si>
    <t>PERIOD</t>
  </si>
  <si>
    <t>RM'000s</t>
  </si>
  <si>
    <t>Taxation</t>
  </si>
  <si>
    <t>PRECEDING</t>
  </si>
  <si>
    <t>Investments in Associated Companies</t>
  </si>
  <si>
    <t>Long Term Investments</t>
  </si>
  <si>
    <t>Intangible Assets</t>
  </si>
  <si>
    <t>Current Assets</t>
  </si>
  <si>
    <t>Short Term Investments</t>
  </si>
  <si>
    <t xml:space="preserve">Cash  </t>
  </si>
  <si>
    <t>Others</t>
  </si>
  <si>
    <t>Total Current Assets</t>
  </si>
  <si>
    <t>Current Liabilities</t>
  </si>
  <si>
    <t>Short Term Borrowings</t>
  </si>
  <si>
    <t>Other Creditors</t>
  </si>
  <si>
    <t>Provision for Taxation</t>
  </si>
  <si>
    <t>Total Current Liabilities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</si>
  <si>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</si>
  <si>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</si>
  <si>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</si>
  <si>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</si>
  <si>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</si>
  <si>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</si>
  <si>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</si>
  <si>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</si>
  <si>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Total Reserve</t>
  </si>
  <si>
    <t>Minority Interest</t>
  </si>
  <si>
    <t>Long Term Borrowings</t>
  </si>
  <si>
    <t>Other Long Term Liabilities</t>
  </si>
  <si>
    <t>Total Shareholders' Funds and Liabilities</t>
  </si>
  <si>
    <t>Net Tangible assets per share (RM)</t>
  </si>
  <si>
    <t>Interest received</t>
  </si>
  <si>
    <t>SIN HENG CHAN (MALAYA) BERHAD - SPECIAL ADMINISTRATORS APPOINTED</t>
  </si>
  <si>
    <t>(The explanatory notes form an integral part of and should be read in conjunction with this interim financial report)</t>
  </si>
  <si>
    <t>CONDENSED CONSOLIDATED BALANCE SHEET</t>
  </si>
  <si>
    <t>Property, plant and equipment</t>
  </si>
  <si>
    <t>Inventories</t>
  </si>
  <si>
    <t>Receivables</t>
  </si>
  <si>
    <t>Trade Payables</t>
  </si>
  <si>
    <t>Net Assets</t>
  </si>
  <si>
    <t>Total Shareholders' Funds/(Deficit)</t>
  </si>
  <si>
    <t xml:space="preserve">(The explanatory notes form an integral part of and should be read in conjunction with this </t>
  </si>
  <si>
    <t>interim financial report)</t>
  </si>
  <si>
    <t>AS AT END</t>
  </si>
  <si>
    <t>OF CURRENT</t>
  </si>
  <si>
    <t>AS AT</t>
  </si>
  <si>
    <t xml:space="preserve">FINANCIAL </t>
  </si>
  <si>
    <t>YEAR ENDED</t>
  </si>
  <si>
    <t>Issued and fully</t>
  </si>
  <si>
    <t>paid ordinary shares of</t>
  </si>
  <si>
    <t>RM1.00 each</t>
  </si>
  <si>
    <t xml:space="preserve">Number </t>
  </si>
  <si>
    <t>of shares</t>
  </si>
  <si>
    <t>Nominal</t>
  </si>
  <si>
    <t>value</t>
  </si>
  <si>
    <t>RM'000</t>
  </si>
  <si>
    <t xml:space="preserve">Share </t>
  </si>
  <si>
    <t>premium</t>
  </si>
  <si>
    <t>Reserve on</t>
  </si>
  <si>
    <t>consolidation</t>
  </si>
  <si>
    <t>Accumulated</t>
  </si>
  <si>
    <t>Total</t>
  </si>
  <si>
    <t>statements of the Group for the year ended 31 December 2002).</t>
  </si>
  <si>
    <t>Note</t>
  </si>
  <si>
    <t>Revenue</t>
  </si>
  <si>
    <t>Cost of Sales</t>
  </si>
  <si>
    <t>Gross Profit</t>
  </si>
  <si>
    <t>Other operating income</t>
  </si>
  <si>
    <t>Selling and distribution expenses</t>
  </si>
  <si>
    <t>General and administrative expenses</t>
  </si>
  <si>
    <t>Other operating expenses</t>
  </si>
  <si>
    <t>Restructuring costs</t>
  </si>
  <si>
    <t>Profit from operations</t>
  </si>
  <si>
    <t>Finance cost</t>
  </si>
  <si>
    <t>Profit before taxation</t>
  </si>
  <si>
    <t>Profit after tax</t>
  </si>
  <si>
    <t>Minority interest</t>
  </si>
  <si>
    <t>Profit for the period</t>
  </si>
  <si>
    <t xml:space="preserve">Earnings per share (sen) </t>
  </si>
  <si>
    <t>Basic (sen)</t>
  </si>
  <si>
    <t>Fully diluted (sen)</t>
  </si>
  <si>
    <t xml:space="preserve">        Non-distributable</t>
  </si>
  <si>
    <t>Distributable</t>
  </si>
  <si>
    <t>N/A</t>
  </si>
  <si>
    <t>The figures have not been audited</t>
  </si>
  <si>
    <t xml:space="preserve">The condensed consolidated cash flow statements should be read in conjunction with the audited </t>
  </si>
  <si>
    <t xml:space="preserve">financial statements for the year ended 31 December 2002 and the accompanying notes attached </t>
  </si>
  <si>
    <t>to the interim financial statements.</t>
  </si>
  <si>
    <t>B.26</t>
  </si>
  <si>
    <t>B.22</t>
  </si>
  <si>
    <t>31/12/2002</t>
  </si>
  <si>
    <t>losses</t>
  </si>
  <si>
    <t>Accumulated losses</t>
  </si>
  <si>
    <t>CONDENSED CONSOLIDATED STATEMENTS OF CHANGES IN EQUITY</t>
  </si>
  <si>
    <t>Cash and bank balances</t>
  </si>
  <si>
    <t xml:space="preserve">(The condensed consolidated income statements should be read in conjunction with the audited financial </t>
  </si>
  <si>
    <t xml:space="preserve">(The condensed consolidated balance sheet should be read in conjunction with the audited  </t>
  </si>
  <si>
    <t>financial statements of the Group for the year ended 31 December 2002).</t>
  </si>
  <si>
    <t xml:space="preserve">(The condensed consolidated statements of changes in equity should be read in conjunction with the audited financial </t>
  </si>
  <si>
    <t>statements of the Group for the year ended 31 December 2002.)</t>
  </si>
  <si>
    <t>QUARTERLY REPORT FOR THE PERIOD ENDED 31 DECEMBER, 2003</t>
  </si>
  <si>
    <t xml:space="preserve"> Quarterly report on consolidated results for the financial quarter ended 31/12/2003</t>
  </si>
  <si>
    <t>31/12/03</t>
  </si>
  <si>
    <t>31/12/02</t>
  </si>
  <si>
    <t>31/12/2003</t>
  </si>
  <si>
    <t>At 1 January 2003</t>
  </si>
  <si>
    <t>Net profit / (loss) for the financial period</t>
  </si>
  <si>
    <t>At 31 December 2003</t>
  </si>
  <si>
    <t xml:space="preserve">CONDENSED CONSOLIDATED CASH FLOW STATEMENT FOR THE YEAR ENDED </t>
  </si>
  <si>
    <t>31st December</t>
  </si>
  <si>
    <t>CASH FLOWS FROM OPERATING ACTIVITIES</t>
  </si>
  <si>
    <t>RM</t>
  </si>
  <si>
    <t>Loss before tax</t>
  </si>
  <si>
    <t>Adjustment for :</t>
  </si>
  <si>
    <t>Finance costs</t>
  </si>
  <si>
    <t>Loss on disposal of marketable securities</t>
  </si>
  <si>
    <t>Impairment loss of property, plant &amp; machinery</t>
  </si>
  <si>
    <t>Depreciation of property, plant &amp; machinery</t>
  </si>
  <si>
    <t>Allowance for doubtful debts</t>
  </si>
  <si>
    <t>Allowance for inventory obsolescence</t>
  </si>
  <si>
    <t>Inventories written</t>
  </si>
  <si>
    <t>Bad debts recovered</t>
  </si>
  <si>
    <t>Bad debts written off</t>
  </si>
  <si>
    <t>Interest income</t>
  </si>
  <si>
    <t>Provision for doubtful debts no longer required</t>
  </si>
  <si>
    <t>Dividend income</t>
  </si>
  <si>
    <t>Provision for retirement benefits</t>
  </si>
  <si>
    <t>Gain on disposal of property, plant &amp; machinery</t>
  </si>
  <si>
    <t>Unrealised loss on foreign exchange</t>
  </si>
  <si>
    <t>Allowance for doubtful debts no longer required</t>
  </si>
  <si>
    <t>Allowance for dimunition in value in securities no longer required</t>
  </si>
  <si>
    <t>Operating Profit/(Loss) Before Working Capital Changes</t>
  </si>
  <si>
    <t>(Increase)/Decrease in :</t>
  </si>
  <si>
    <t>Trade receivables</t>
  </si>
  <si>
    <t>Other receivables, deposit and prepaid expenses</t>
  </si>
  <si>
    <t>Fixed deposit pledged</t>
  </si>
  <si>
    <t>Increase/(Decrease) in :</t>
  </si>
  <si>
    <t>Trade payables</t>
  </si>
  <si>
    <t>Other payables and accrued expenses</t>
  </si>
  <si>
    <t>Cash Generated From/(Used In) Operations</t>
  </si>
  <si>
    <t>Finance cost paid</t>
  </si>
  <si>
    <t>Retirement benefit paid</t>
  </si>
  <si>
    <t>Income tax paid</t>
  </si>
  <si>
    <t>Net Cash Generated from/(Used In) Operating Activities</t>
  </si>
  <si>
    <t>CASH FLOWS FROM INVESTING ACTIVITIES</t>
  </si>
  <si>
    <t>Dividends received</t>
  </si>
  <si>
    <t>Proceeds from disposal of marketable securities</t>
  </si>
  <si>
    <t>Proceeds from disposal of property, plant &amp; machinery</t>
  </si>
  <si>
    <t>Proceeds from issue of shares</t>
  </si>
  <si>
    <t>Purchase of marketable securities</t>
  </si>
  <si>
    <t>Purchase of property, plant &amp; equipment</t>
  </si>
  <si>
    <t>CASH FLOWS FROM FINANCING ACTIVITIES</t>
  </si>
  <si>
    <t>Bankers' acceptance drawdowns</t>
  </si>
  <si>
    <t>Long-term loan drawdown</t>
  </si>
  <si>
    <t>Finance lease drawdown</t>
  </si>
  <si>
    <t>Revolving credit receipts</t>
  </si>
  <si>
    <t>Repayment of finance lease payable</t>
  </si>
  <si>
    <t>Repayment of hire-purchase creditors</t>
  </si>
  <si>
    <t>Bankers' acceptance payments</t>
  </si>
  <si>
    <t>Repayment of long-term loan</t>
  </si>
  <si>
    <t xml:space="preserve">Repayment of finance lease </t>
  </si>
  <si>
    <t>Repayment of revolving credit</t>
  </si>
  <si>
    <t>Net Cash Flows From/(Used In) Financing Activities</t>
  </si>
  <si>
    <t>Net Cash Flows From/(Used In) Investing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</si>
  <si>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</si>
  <si>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</si>
  <si>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</si>
  <si>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 of :</t>
  </si>
  <si>
    <t>Fixed deposits with licensed banks</t>
  </si>
  <si>
    <t>Bank Overdrafts</t>
  </si>
  <si>
    <t>At 1 January 2002</t>
  </si>
  <si>
    <t>At 31 December 2002</t>
  </si>
  <si>
    <t>Less : Fixed deposits pledged to banks</t>
  </si>
  <si>
    <t>Others (Prior year's Adjustment)</t>
  </si>
  <si>
    <t>Gain on disposal of subsidiary</t>
  </si>
  <si>
    <t>Cash outflow from disposal of sub net cash receipt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</si>
</sst>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8" xfId="15" applyNumberFormat="1" applyBorder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8" xfId="15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2" xfId="15" applyNumberFormat="1" applyBorder="1" applyAlignment="1">
      <alignment/>
    </xf>
    <xf numFmtId="43" fontId="0" fillId="0" borderId="13" xfId="15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165" fontId="0" fillId="0" borderId="17" xfId="15" applyNumberFormat="1" applyBorder="1" applyAlignment="1">
      <alignment/>
    </xf>
    <xf numFmtId="165" fontId="0" fillId="0" borderId="19" xfId="15" applyNumberFormat="1" applyBorder="1" applyAlignment="1">
      <alignment/>
    </xf>
    <xf numFmtId="165" fontId="0" fillId="0" borderId="20" xfId="15" applyNumberFormat="1" applyBorder="1" applyAlignment="1">
      <alignment/>
    </xf>
    <xf numFmtId="43" fontId="0" fillId="0" borderId="17" xfId="15" applyNumberFormat="1" applyBorder="1" applyAlignment="1">
      <alignment/>
    </xf>
    <xf numFmtId="43" fontId="0" fillId="0" borderId="17" xfId="15" applyNumberFormat="1" applyFont="1" applyBorder="1" applyAlignment="1">
      <alignment horizontal="right"/>
    </xf>
    <xf numFmtId="43" fontId="0" fillId="0" borderId="18" xfId="15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22" xfId="15" applyNumberFormat="1" applyBorder="1" applyAlignment="1">
      <alignment/>
    </xf>
    <xf numFmtId="165" fontId="0" fillId="0" borderId="8" xfId="15" applyNumberFormat="1" applyFont="1" applyBorder="1" applyAlignment="1">
      <alignment/>
    </xf>
    <xf numFmtId="43" fontId="0" fillId="0" borderId="8" xfId="15" applyBorder="1" applyAlignment="1">
      <alignment/>
    </xf>
    <xf numFmtId="165" fontId="0" fillId="0" borderId="13" xfId="15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23" xfId="15" applyNumberFormat="1" applyBorder="1" applyAlignment="1">
      <alignment/>
    </xf>
    <xf numFmtId="43" fontId="0" fillId="0" borderId="17" xfId="15" applyBorder="1" applyAlignment="1">
      <alignment/>
    </xf>
    <xf numFmtId="165" fontId="0" fillId="0" borderId="18" xfId="15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8" xfId="0" applyBorder="1" applyAlignment="1">
      <alignment/>
    </xf>
    <xf numFmtId="165" fontId="0" fillId="0" borderId="12" xfId="15" applyNumberFormat="1" applyBorder="1" applyAlignment="1">
      <alignment/>
    </xf>
    <xf numFmtId="0" fontId="1" fillId="0" borderId="25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165" fontId="0" fillId="0" borderId="28" xfId="15" applyNumberFormat="1" applyBorder="1" applyAlignment="1">
      <alignment/>
    </xf>
    <xf numFmtId="165" fontId="0" fillId="0" borderId="30" xfId="15" applyNumberFormat="1" applyBorder="1" applyAlignment="1">
      <alignment/>
    </xf>
    <xf numFmtId="165" fontId="0" fillId="0" borderId="31" xfId="15" applyNumberFormat="1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TRMAR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QTRJ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2QTRsep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3QTRMARC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QTRJU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3QTR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concshfl"/>
      <sheetName val="pnlytd"/>
      <sheetName val="bs"/>
      <sheetName val="pnlqtr"/>
      <sheetName val="cshflytd"/>
      <sheetName val="cshflqtr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23pnlqtr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23pnlqtr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B15">
      <selection activeCell="F35" sqref="F35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6.7109375" style="0" customWidth="1"/>
    <col min="4" max="4" width="14.7109375" style="0" customWidth="1"/>
    <col min="5" max="5" width="16.7109375" style="0" customWidth="1"/>
    <col min="6" max="6" width="14.7109375" style="0" customWidth="1"/>
    <col min="7" max="7" width="16.7109375" style="0" customWidth="1"/>
  </cols>
  <sheetData>
    <row r="1" ht="12.75">
      <c r="A1" s="1" t="s">
        <v>42</v>
      </c>
    </row>
    <row r="2" ht="12.75">
      <c r="A2" s="1" t="s">
        <v>110</v>
      </c>
    </row>
    <row r="4" ht="12.75">
      <c r="A4" s="1" t="s">
        <v>111</v>
      </c>
    </row>
    <row r="5" ht="12.75">
      <c r="A5" s="1" t="s">
        <v>0</v>
      </c>
    </row>
    <row r="7" spans="1:4" ht="13.5" thickBot="1">
      <c r="A7" s="1" t="s">
        <v>1</v>
      </c>
      <c r="D7" s="30"/>
    </row>
    <row r="8" spans="1:7" ht="12.75">
      <c r="A8" s="17"/>
      <c r="B8" s="35"/>
      <c r="C8" s="18"/>
      <c r="D8" s="34"/>
      <c r="E8" s="18"/>
      <c r="F8" s="33"/>
      <c r="G8" s="19"/>
    </row>
    <row r="9" spans="1:7" ht="13.5" thickBot="1">
      <c r="A9" s="20"/>
      <c r="B9" s="34"/>
      <c r="C9" s="64" t="s">
        <v>73</v>
      </c>
      <c r="D9" s="46" t="s">
        <v>2</v>
      </c>
      <c r="E9" s="30"/>
      <c r="F9" s="46" t="s">
        <v>3</v>
      </c>
      <c r="G9" s="79"/>
    </row>
    <row r="10" spans="1:7" ht="12.75">
      <c r="A10" s="20"/>
      <c r="B10" s="36"/>
      <c r="C10" s="11"/>
      <c r="D10" s="39" t="s">
        <v>4</v>
      </c>
      <c r="E10" s="12" t="s">
        <v>5</v>
      </c>
      <c r="F10" s="39" t="s">
        <v>4</v>
      </c>
      <c r="G10" s="21" t="s">
        <v>5</v>
      </c>
    </row>
    <row r="11" spans="1:7" ht="12.75">
      <c r="A11" s="20"/>
      <c r="B11" s="36"/>
      <c r="C11" s="11"/>
      <c r="D11" s="39" t="s">
        <v>6</v>
      </c>
      <c r="E11" s="12" t="s">
        <v>7</v>
      </c>
      <c r="F11" s="39" t="s">
        <v>6</v>
      </c>
      <c r="G11" s="21" t="s">
        <v>7</v>
      </c>
    </row>
    <row r="12" spans="1:7" ht="12.75">
      <c r="A12" s="20"/>
      <c r="B12" s="36"/>
      <c r="C12" s="11"/>
      <c r="D12" s="39" t="s">
        <v>8</v>
      </c>
      <c r="E12" s="12" t="s">
        <v>8</v>
      </c>
      <c r="F12" s="39" t="s">
        <v>9</v>
      </c>
      <c r="G12" s="21" t="s">
        <v>10</v>
      </c>
    </row>
    <row r="13" spans="1:7" ht="12.75">
      <c r="A13" s="20"/>
      <c r="B13" s="36"/>
      <c r="C13" s="11"/>
      <c r="D13" s="39" t="s">
        <v>112</v>
      </c>
      <c r="E13" s="12" t="s">
        <v>113</v>
      </c>
      <c r="F13" s="39" t="s">
        <v>112</v>
      </c>
      <c r="G13" s="21" t="s">
        <v>113</v>
      </c>
    </row>
    <row r="14" spans="1:7" ht="13.5" thickBot="1">
      <c r="A14" s="20"/>
      <c r="B14" s="38"/>
      <c r="C14" s="30"/>
      <c r="D14" s="57" t="s">
        <v>11</v>
      </c>
      <c r="E14" s="53" t="s">
        <v>11</v>
      </c>
      <c r="F14" s="57" t="s">
        <v>11</v>
      </c>
      <c r="G14" s="54" t="s">
        <v>11</v>
      </c>
    </row>
    <row r="15" spans="1:7" ht="12.75">
      <c r="A15" s="20"/>
      <c r="B15" s="36"/>
      <c r="C15" s="11"/>
      <c r="D15" s="39"/>
      <c r="E15" s="12"/>
      <c r="F15" s="39"/>
      <c r="G15" s="21"/>
    </row>
    <row r="16" spans="1:7" ht="12.75">
      <c r="A16" s="20"/>
      <c r="B16" s="36" t="s">
        <v>74</v>
      </c>
      <c r="C16" s="11"/>
      <c r="D16" s="40">
        <v>15790</v>
      </c>
      <c r="E16" s="9">
        <v>12589</v>
      </c>
      <c r="F16" s="40">
        <v>50218</v>
      </c>
      <c r="G16" s="22">
        <v>53430</v>
      </c>
    </row>
    <row r="17" spans="1:7" ht="12.75">
      <c r="A17" s="20"/>
      <c r="B17" s="36" t="s">
        <v>75</v>
      </c>
      <c r="C17" s="11"/>
      <c r="D17" s="41">
        <v>-13575</v>
      </c>
      <c r="E17" s="10">
        <v>-10466</v>
      </c>
      <c r="F17" s="41">
        <v>-44788</v>
      </c>
      <c r="G17" s="23">
        <v>-46960</v>
      </c>
    </row>
    <row r="18" spans="1:7" ht="12.75">
      <c r="A18" s="20"/>
      <c r="B18" s="36" t="s">
        <v>76</v>
      </c>
      <c r="C18" s="11"/>
      <c r="D18" s="40">
        <f>+D16+D17</f>
        <v>2215</v>
      </c>
      <c r="E18" s="9">
        <f>+E16+E17</f>
        <v>2123</v>
      </c>
      <c r="F18" s="40">
        <f>+F16+F17</f>
        <v>5430</v>
      </c>
      <c r="G18" s="22">
        <f>+G16+G17</f>
        <v>6470</v>
      </c>
    </row>
    <row r="19" spans="1:7" ht="12.75">
      <c r="A19" s="20"/>
      <c r="B19" s="36" t="s">
        <v>77</v>
      </c>
      <c r="C19" s="11"/>
      <c r="D19" s="40">
        <v>972</v>
      </c>
      <c r="E19" s="9">
        <v>145</v>
      </c>
      <c r="F19" s="40">
        <v>2633</v>
      </c>
      <c r="G19" s="22">
        <v>1314</v>
      </c>
    </row>
    <row r="20" spans="1:7" ht="12.75">
      <c r="A20" s="20"/>
      <c r="B20" s="36" t="s">
        <v>78</v>
      </c>
      <c r="C20" s="11"/>
      <c r="D20" s="40">
        <v>-907</v>
      </c>
      <c r="E20" s="9">
        <v>-999</v>
      </c>
      <c r="F20" s="40">
        <v>-3541</v>
      </c>
      <c r="G20" s="22">
        <v>-3736</v>
      </c>
    </row>
    <row r="21" spans="1:7" ht="12.75">
      <c r="A21" s="20"/>
      <c r="B21" s="36" t="s">
        <v>79</v>
      </c>
      <c r="C21" s="11"/>
      <c r="D21" s="40">
        <v>-1483</v>
      </c>
      <c r="E21" s="9">
        <v>-1715</v>
      </c>
      <c r="F21" s="40">
        <v>-4673</v>
      </c>
      <c r="G21" s="22">
        <v>-5848</v>
      </c>
    </row>
    <row r="22" spans="1:7" ht="12.75">
      <c r="A22" s="20"/>
      <c r="B22" s="36" t="s">
        <v>80</v>
      </c>
      <c r="C22" s="11"/>
      <c r="D22" s="40">
        <v>-1209</v>
      </c>
      <c r="E22" s="9">
        <v>-333</v>
      </c>
      <c r="F22" s="40">
        <v>-1957</v>
      </c>
      <c r="G22" s="22">
        <v>-1173</v>
      </c>
    </row>
    <row r="23" spans="1:7" ht="12.75">
      <c r="A23" s="20"/>
      <c r="B23" s="36" t="s">
        <v>81</v>
      </c>
      <c r="C23" s="11"/>
      <c r="D23" s="41">
        <v>-178</v>
      </c>
      <c r="E23" s="10">
        <v>0</v>
      </c>
      <c r="F23" s="41">
        <v>-406</v>
      </c>
      <c r="G23" s="23">
        <v>0</v>
      </c>
    </row>
    <row r="24" spans="1:7" ht="12.75">
      <c r="A24" s="20"/>
      <c r="B24" s="36" t="s">
        <v>82</v>
      </c>
      <c r="C24" s="11"/>
      <c r="D24" s="40">
        <f>SUM(D18:D23)</f>
        <v>-590</v>
      </c>
      <c r="E24" s="9">
        <f>SUM(E18:E23)</f>
        <v>-779</v>
      </c>
      <c r="F24" s="40">
        <f>SUM(F18:F23)</f>
        <v>-2514</v>
      </c>
      <c r="G24" s="22">
        <f>SUM(G18:G23)</f>
        <v>-2973</v>
      </c>
    </row>
    <row r="25" spans="1:7" ht="12.75">
      <c r="A25" s="20"/>
      <c r="B25" s="36" t="s">
        <v>83</v>
      </c>
      <c r="C25" s="11"/>
      <c r="D25" s="41">
        <v>-352</v>
      </c>
      <c r="E25" s="10">
        <v>-1259</v>
      </c>
      <c r="F25" s="41">
        <v>-3961</v>
      </c>
      <c r="G25" s="41">
        <v>-4651</v>
      </c>
    </row>
    <row r="26" spans="1:7" ht="12.75">
      <c r="A26" s="20"/>
      <c r="B26" s="36" t="s">
        <v>84</v>
      </c>
      <c r="C26" s="11"/>
      <c r="D26" s="40">
        <f>+D24+D25</f>
        <v>-942</v>
      </c>
      <c r="E26" s="40">
        <f>+E24+E25</f>
        <v>-2038</v>
      </c>
      <c r="F26" s="40">
        <f>+F24+F25</f>
        <v>-6475</v>
      </c>
      <c r="G26" s="40">
        <f>+G24+G25</f>
        <v>-7624</v>
      </c>
    </row>
    <row r="27" spans="1:7" ht="12.75">
      <c r="A27" s="20"/>
      <c r="B27" s="36" t="s">
        <v>12</v>
      </c>
      <c r="C27" s="11"/>
      <c r="D27" s="41">
        <v>220</v>
      </c>
      <c r="E27" s="10">
        <v>-191</v>
      </c>
      <c r="F27" s="41">
        <v>220</v>
      </c>
      <c r="G27" s="23">
        <v>-191</v>
      </c>
    </row>
    <row r="28" spans="1:7" ht="12.75">
      <c r="A28" s="20"/>
      <c r="B28" s="36" t="s">
        <v>85</v>
      </c>
      <c r="C28" s="11"/>
      <c r="D28" s="40">
        <f>+D26+D27</f>
        <v>-722</v>
      </c>
      <c r="E28" s="9">
        <f>+E26+E27</f>
        <v>-2229</v>
      </c>
      <c r="F28" s="40">
        <f>+F26+F27</f>
        <v>-6255</v>
      </c>
      <c r="G28" s="22">
        <f>+G26+G27</f>
        <v>-7815</v>
      </c>
    </row>
    <row r="29" spans="1:7" ht="12.75">
      <c r="A29" s="20"/>
      <c r="B29" s="36" t="s">
        <v>86</v>
      </c>
      <c r="C29" s="11"/>
      <c r="D29" s="40">
        <v>563</v>
      </c>
      <c r="E29" s="9">
        <v>-5</v>
      </c>
      <c r="F29" s="40">
        <v>-244</v>
      </c>
      <c r="G29" s="22">
        <v>-210</v>
      </c>
    </row>
    <row r="30" spans="1:7" ht="13.5" thickBot="1">
      <c r="A30" s="20"/>
      <c r="B30" s="36" t="s">
        <v>87</v>
      </c>
      <c r="C30" s="11"/>
      <c r="D30" s="42">
        <f>+D28+D29</f>
        <v>-159</v>
      </c>
      <c r="E30" s="5">
        <f>+E28+E29</f>
        <v>-2234</v>
      </c>
      <c r="F30" s="42">
        <f>+F28+F29</f>
        <v>-6499</v>
      </c>
      <c r="G30" s="24">
        <f>+G28+G29</f>
        <v>-8025</v>
      </c>
    </row>
    <row r="31" spans="1:7" ht="13.5" thickTop="1">
      <c r="A31" s="20"/>
      <c r="B31" s="36"/>
      <c r="C31" s="11"/>
      <c r="D31" s="40"/>
      <c r="E31" s="9"/>
      <c r="F31" s="40"/>
      <c r="G31" s="22"/>
    </row>
    <row r="32" spans="1:7" ht="12.75">
      <c r="A32" s="20"/>
      <c r="B32" s="36"/>
      <c r="C32" s="11"/>
      <c r="D32" s="40"/>
      <c r="E32" s="9"/>
      <c r="F32" s="40"/>
      <c r="G32" s="22"/>
    </row>
    <row r="33" spans="1:7" ht="12.75">
      <c r="A33" s="20"/>
      <c r="B33" s="36"/>
      <c r="C33" s="11"/>
      <c r="D33" s="40"/>
      <c r="E33" s="9"/>
      <c r="F33" s="40"/>
      <c r="G33" s="22"/>
    </row>
    <row r="34" spans="1:7" ht="12.75">
      <c r="A34" s="20"/>
      <c r="B34" s="37" t="s">
        <v>88</v>
      </c>
      <c r="C34" s="13"/>
      <c r="D34" s="40"/>
      <c r="E34" s="9"/>
      <c r="F34" s="40"/>
      <c r="G34" s="22"/>
    </row>
    <row r="35" spans="1:7" ht="12.75">
      <c r="A35" s="20"/>
      <c r="B35" s="36" t="s">
        <v>89</v>
      </c>
      <c r="C35" s="12" t="s">
        <v>98</v>
      </c>
      <c r="D35" s="43">
        <v>-0.84</v>
      </c>
      <c r="E35" s="25">
        <v>-11.76</v>
      </c>
      <c r="F35" s="43">
        <v>-34.22</v>
      </c>
      <c r="G35" s="26">
        <v>-42.25</v>
      </c>
    </row>
    <row r="36" spans="1:7" ht="12.75">
      <c r="A36" s="20"/>
      <c r="B36" s="36" t="s">
        <v>90</v>
      </c>
      <c r="C36" s="11"/>
      <c r="D36" s="44" t="s">
        <v>93</v>
      </c>
      <c r="E36" s="27" t="s">
        <v>93</v>
      </c>
      <c r="F36" s="44" t="s">
        <v>93</v>
      </c>
      <c r="G36" s="28" t="s">
        <v>93</v>
      </c>
    </row>
    <row r="37" spans="1:7" ht="13.5" thickBot="1">
      <c r="A37" s="29"/>
      <c r="B37" s="38"/>
      <c r="C37" s="30"/>
      <c r="D37" s="45"/>
      <c r="E37" s="31"/>
      <c r="F37" s="45"/>
      <c r="G37" s="32"/>
    </row>
    <row r="39" spans="4:7" ht="12.75">
      <c r="D39" s="6"/>
      <c r="E39" s="6"/>
      <c r="F39" s="6"/>
      <c r="G39" s="6"/>
    </row>
    <row r="40" spans="2:7" ht="12.75">
      <c r="B40" s="7" t="s">
        <v>105</v>
      </c>
      <c r="D40" s="6"/>
      <c r="E40" s="6"/>
      <c r="F40" s="6"/>
      <c r="G40" s="6"/>
    </row>
    <row r="41" ht="12.75">
      <c r="B41" s="7" t="s">
        <v>72</v>
      </c>
    </row>
    <row r="42" ht="12.75">
      <c r="B42" s="7" t="s">
        <v>51</v>
      </c>
    </row>
    <row r="43" ht="12.75">
      <c r="B43" s="7" t="s">
        <v>52</v>
      </c>
    </row>
  </sheetData>
  <printOptions/>
  <pageMargins left="0.5" right="0.25" top="1.25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7">
      <selection activeCell="D41" sqref="D41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6.7109375" style="0" customWidth="1"/>
    <col min="4" max="6" width="12.7109375" style="0" customWidth="1"/>
  </cols>
  <sheetData>
    <row r="1" ht="12.75">
      <c r="A1" s="1" t="s">
        <v>42</v>
      </c>
    </row>
    <row r="2" ht="12.75">
      <c r="A2" s="1" t="s">
        <v>44</v>
      </c>
    </row>
    <row r="3" ht="13.5" thickBot="1">
      <c r="A3" s="1" t="s">
        <v>0</v>
      </c>
    </row>
    <row r="4" spans="1:5" ht="12.75">
      <c r="A4" s="61"/>
      <c r="B4" s="18"/>
      <c r="C4" s="35"/>
      <c r="D4" s="56"/>
      <c r="E4" s="47" t="s">
        <v>55</v>
      </c>
    </row>
    <row r="5" spans="1:5" ht="12.75">
      <c r="A5" s="62"/>
      <c r="B5" s="11"/>
      <c r="C5" s="39" t="s">
        <v>73</v>
      </c>
      <c r="D5" s="39" t="s">
        <v>53</v>
      </c>
      <c r="E5" s="21" t="s">
        <v>13</v>
      </c>
    </row>
    <row r="6" spans="1:5" ht="12.75">
      <c r="A6" s="62"/>
      <c r="B6" s="11"/>
      <c r="C6" s="36"/>
      <c r="D6" s="39" t="s">
        <v>54</v>
      </c>
      <c r="E6" s="21" t="s">
        <v>56</v>
      </c>
    </row>
    <row r="7" spans="1:5" ht="12.75">
      <c r="A7" s="62"/>
      <c r="B7" s="11"/>
      <c r="C7" s="36"/>
      <c r="D7" s="39" t="s">
        <v>8</v>
      </c>
      <c r="E7" s="21" t="s">
        <v>57</v>
      </c>
    </row>
    <row r="8" spans="1:5" ht="12.75">
      <c r="A8" s="62"/>
      <c r="B8" s="11"/>
      <c r="C8" s="36"/>
      <c r="D8" s="39" t="s">
        <v>114</v>
      </c>
      <c r="E8" s="21" t="s">
        <v>100</v>
      </c>
    </row>
    <row r="9" spans="1:5" ht="13.5" thickBot="1">
      <c r="A9" s="63"/>
      <c r="B9" s="30"/>
      <c r="C9" s="38"/>
      <c r="D9" s="57" t="s">
        <v>11</v>
      </c>
      <c r="E9" s="54" t="s">
        <v>11</v>
      </c>
    </row>
    <row r="10" spans="1:5" ht="12.75">
      <c r="A10" s="62">
        <v>1</v>
      </c>
      <c r="B10" s="11" t="s">
        <v>45</v>
      </c>
      <c r="C10" s="36"/>
      <c r="D10" s="40">
        <v>20997</v>
      </c>
      <c r="E10" s="22">
        <v>23365</v>
      </c>
    </row>
    <row r="11" spans="1:5" ht="12.75">
      <c r="A11" s="62">
        <v>2</v>
      </c>
      <c r="B11" s="11" t="s">
        <v>14</v>
      </c>
      <c r="C11" s="36"/>
      <c r="D11" s="40">
        <v>0</v>
      </c>
      <c r="E11" s="22">
        <v>0</v>
      </c>
    </row>
    <row r="12" spans="1:5" ht="12.75">
      <c r="A12" s="62">
        <v>3</v>
      </c>
      <c r="B12" s="11" t="s">
        <v>15</v>
      </c>
      <c r="C12" s="36"/>
      <c r="D12" s="40">
        <v>597</v>
      </c>
      <c r="E12" s="22">
        <v>597</v>
      </c>
    </row>
    <row r="13" spans="1:5" ht="12.75">
      <c r="A13" s="62">
        <v>4</v>
      </c>
      <c r="B13" s="11" t="s">
        <v>16</v>
      </c>
      <c r="C13" s="36"/>
      <c r="D13" s="40">
        <v>0</v>
      </c>
      <c r="E13" s="22">
        <v>0</v>
      </c>
    </row>
    <row r="14" spans="1:5" ht="12.75">
      <c r="A14" s="62">
        <v>5</v>
      </c>
      <c r="B14" s="11" t="s">
        <v>17</v>
      </c>
      <c r="C14" s="36"/>
      <c r="D14" s="40"/>
      <c r="E14" s="22"/>
    </row>
    <row r="15" spans="1:5" ht="12.75">
      <c r="A15" s="62"/>
      <c r="B15" s="48" t="s">
        <v>46</v>
      </c>
      <c r="C15" s="55"/>
      <c r="D15" s="40">
        <v>9002</v>
      </c>
      <c r="E15" s="22">
        <v>8108</v>
      </c>
    </row>
    <row r="16" spans="1:5" ht="12.75">
      <c r="A16" s="62"/>
      <c r="B16" s="48" t="s">
        <v>47</v>
      </c>
      <c r="C16" s="55"/>
      <c r="D16" s="40">
        <v>8772</v>
      </c>
      <c r="E16" s="22">
        <v>8145</v>
      </c>
    </row>
    <row r="17" spans="1:5" ht="12.75">
      <c r="A17" s="62"/>
      <c r="B17" s="48" t="s">
        <v>18</v>
      </c>
      <c r="C17" s="55"/>
      <c r="D17" s="40">
        <v>0</v>
      </c>
      <c r="E17" s="22">
        <v>477</v>
      </c>
    </row>
    <row r="18" spans="1:5" ht="12.75">
      <c r="A18" s="62"/>
      <c r="B18" s="48" t="s">
        <v>19</v>
      </c>
      <c r="C18" s="55"/>
      <c r="D18" s="40">
        <v>2715</v>
      </c>
      <c r="E18" s="22">
        <v>1907</v>
      </c>
    </row>
    <row r="19" spans="1:5" ht="12.75">
      <c r="A19" s="62"/>
      <c r="B19" s="48" t="s">
        <v>20</v>
      </c>
      <c r="C19" s="55"/>
      <c r="D19" s="40">
        <v>3608</v>
      </c>
      <c r="E19" s="22">
        <v>3578</v>
      </c>
    </row>
    <row r="20" spans="1:5" ht="12.75">
      <c r="A20" s="62"/>
      <c r="B20" s="11" t="s">
        <v>21</v>
      </c>
      <c r="C20" s="36"/>
      <c r="D20" s="58">
        <f>SUM(D15:D19)</f>
        <v>24097</v>
      </c>
      <c r="E20" s="49">
        <f>SUM(E15:E19)</f>
        <v>22215</v>
      </c>
    </row>
    <row r="21" spans="1:5" ht="12.75">
      <c r="A21" s="62">
        <v>6</v>
      </c>
      <c r="B21" s="11" t="s">
        <v>22</v>
      </c>
      <c r="C21" s="36"/>
      <c r="D21" s="40"/>
      <c r="E21" s="22"/>
    </row>
    <row r="22" spans="1:5" ht="12.75">
      <c r="A22" s="62"/>
      <c r="B22" s="48" t="s">
        <v>23</v>
      </c>
      <c r="C22" s="39" t="s">
        <v>99</v>
      </c>
      <c r="D22" s="40">
        <v>51365</v>
      </c>
      <c r="E22" s="22">
        <v>45830</v>
      </c>
    </row>
    <row r="23" spans="1:5" ht="12.75">
      <c r="A23" s="62"/>
      <c r="B23" s="48" t="s">
        <v>48</v>
      </c>
      <c r="C23" s="55"/>
      <c r="D23" s="40">
        <v>7823</v>
      </c>
      <c r="E23" s="22">
        <v>6861</v>
      </c>
    </row>
    <row r="24" spans="1:5" ht="12.75">
      <c r="A24" s="62"/>
      <c r="B24" s="48" t="s">
        <v>24</v>
      </c>
      <c r="C24" s="55"/>
      <c r="D24" s="40">
        <v>15477</v>
      </c>
      <c r="E24" s="22">
        <v>14577</v>
      </c>
    </row>
    <row r="25" spans="1:5" ht="12.75">
      <c r="A25" s="62"/>
      <c r="B25" s="48" t="s">
        <v>25</v>
      </c>
      <c r="C25" s="55"/>
      <c r="D25" s="40">
        <v>0</v>
      </c>
      <c r="E25" s="22">
        <v>43</v>
      </c>
    </row>
    <row r="26" spans="1:5" ht="12.75">
      <c r="A26" s="62"/>
      <c r="B26" s="48" t="s">
        <v>20</v>
      </c>
      <c r="C26" s="55"/>
      <c r="D26" s="40">
        <v>3032</v>
      </c>
      <c r="E26" s="22">
        <v>3451</v>
      </c>
    </row>
    <row r="27" spans="1:5" ht="12.75">
      <c r="A27" s="62"/>
      <c r="B27" s="11" t="s">
        <v>26</v>
      </c>
      <c r="C27" s="36"/>
      <c r="D27" s="58">
        <f>SUM(D22:D26)</f>
        <v>77697</v>
      </c>
      <c r="E27" s="49">
        <f>SUM(E22:E26)</f>
        <v>70762</v>
      </c>
    </row>
    <row r="28" spans="1:5" ht="12.75">
      <c r="A28" s="62"/>
      <c r="B28" s="11"/>
      <c r="C28" s="36"/>
      <c r="D28" s="40"/>
      <c r="E28" s="22"/>
    </row>
    <row r="29" spans="1:5" ht="12.75">
      <c r="A29" s="62">
        <v>7</v>
      </c>
      <c r="B29" s="11" t="s">
        <v>27</v>
      </c>
      <c r="C29" s="36"/>
      <c r="D29" s="40">
        <f>+D20-D27</f>
        <v>-53600</v>
      </c>
      <c r="E29" s="22">
        <f>+E20-E27</f>
        <v>-48547</v>
      </c>
    </row>
    <row r="30" spans="1:5" ht="12.75">
      <c r="A30" s="62"/>
      <c r="B30" s="11"/>
      <c r="C30" s="36"/>
      <c r="D30" s="40"/>
      <c r="E30" s="22"/>
    </row>
    <row r="31" spans="1:5" ht="13.5" thickBot="1">
      <c r="A31" s="62"/>
      <c r="B31" s="11" t="s">
        <v>49</v>
      </c>
      <c r="C31" s="36"/>
      <c r="D31" s="42">
        <f>+D10+D12+D13+D29</f>
        <v>-32006</v>
      </c>
      <c r="E31" s="24">
        <f>+E10+E12+E13+E29</f>
        <v>-24585</v>
      </c>
    </row>
    <row r="32" spans="1:5" ht="13.5" thickTop="1">
      <c r="A32" s="62"/>
      <c r="B32" s="11"/>
      <c r="C32" s="36"/>
      <c r="D32" s="40"/>
      <c r="E32" s="22"/>
    </row>
    <row r="33" spans="1:5" ht="12.75">
      <c r="A33" s="62">
        <v>8</v>
      </c>
      <c r="B33" s="11" t="s">
        <v>28</v>
      </c>
      <c r="C33" s="36"/>
      <c r="D33" s="40"/>
      <c r="E33" s="22"/>
    </row>
    <row r="34" spans="1:5" ht="12.75">
      <c r="A34" s="62"/>
      <c r="B34" s="11" t="s">
        <v>29</v>
      </c>
      <c r="C34" s="36"/>
      <c r="D34" s="40">
        <v>18994</v>
      </c>
      <c r="E34" s="22">
        <v>18994</v>
      </c>
    </row>
    <row r="35" spans="1:5" ht="12.75">
      <c r="A35" s="62"/>
      <c r="B35" s="11" t="s">
        <v>30</v>
      </c>
      <c r="C35" s="36"/>
      <c r="D35" s="40"/>
      <c r="E35" s="22"/>
    </row>
    <row r="36" spans="1:5" ht="12.75">
      <c r="A36" s="62"/>
      <c r="B36" s="48" t="s">
        <v>31</v>
      </c>
      <c r="C36" s="55"/>
      <c r="D36" s="40">
        <v>897</v>
      </c>
      <c r="E36" s="22">
        <v>897</v>
      </c>
    </row>
    <row r="37" spans="1:5" ht="12.75">
      <c r="A37" s="62"/>
      <c r="B37" s="48" t="s">
        <v>32</v>
      </c>
      <c r="C37" s="55"/>
      <c r="D37" s="40">
        <v>0</v>
      </c>
      <c r="E37" s="22">
        <v>0</v>
      </c>
    </row>
    <row r="38" spans="1:5" ht="12.75">
      <c r="A38" s="62"/>
      <c r="B38" s="48" t="s">
        <v>33</v>
      </c>
      <c r="C38" s="55"/>
      <c r="D38" s="40">
        <v>14</v>
      </c>
      <c r="E38" s="22">
        <v>14</v>
      </c>
    </row>
    <row r="39" spans="1:5" ht="12.75">
      <c r="A39" s="62"/>
      <c r="B39" s="48" t="s">
        <v>34</v>
      </c>
      <c r="C39" s="55"/>
      <c r="D39" s="40"/>
      <c r="E39" s="22">
        <v>0</v>
      </c>
    </row>
    <row r="40" spans="1:5" ht="12.75">
      <c r="A40" s="62"/>
      <c r="B40" s="48" t="s">
        <v>102</v>
      </c>
      <c r="C40" s="55"/>
      <c r="D40" s="40">
        <v>-60671</v>
      </c>
      <c r="E40" s="22">
        <v>-54172</v>
      </c>
    </row>
    <row r="41" spans="1:5" ht="12.75">
      <c r="A41" s="62"/>
      <c r="B41" s="48" t="s">
        <v>183</v>
      </c>
      <c r="C41" s="55"/>
      <c r="D41" s="40">
        <v>-495</v>
      </c>
      <c r="E41" s="22">
        <v>0</v>
      </c>
    </row>
    <row r="42" spans="1:5" ht="12.75">
      <c r="A42" s="62"/>
      <c r="B42" s="11" t="s">
        <v>35</v>
      </c>
      <c r="C42" s="36"/>
      <c r="D42" s="58">
        <f>SUM(D36:D41)</f>
        <v>-60255</v>
      </c>
      <c r="E42" s="49">
        <f>SUM(E36:E41)</f>
        <v>-53261</v>
      </c>
    </row>
    <row r="43" spans="1:5" ht="12.75">
      <c r="A43" s="62"/>
      <c r="B43" s="11"/>
      <c r="C43" s="36"/>
      <c r="D43" s="40"/>
      <c r="E43" s="22"/>
    </row>
    <row r="44" spans="1:5" ht="12.75">
      <c r="A44" s="62"/>
      <c r="B44" s="11" t="s">
        <v>50</v>
      </c>
      <c r="C44" s="36"/>
      <c r="D44" s="40">
        <f>+D34+D42</f>
        <v>-41261</v>
      </c>
      <c r="E44" s="22">
        <f>+E34+E42</f>
        <v>-34267</v>
      </c>
    </row>
    <row r="45" spans="1:5" ht="12.75">
      <c r="A45" s="62"/>
      <c r="B45" s="11"/>
      <c r="C45" s="36"/>
      <c r="D45" s="40"/>
      <c r="E45" s="22"/>
    </row>
    <row r="46" spans="1:5" ht="12.75">
      <c r="A46" s="62">
        <v>9</v>
      </c>
      <c r="B46" s="11" t="s">
        <v>36</v>
      </c>
      <c r="C46" s="36"/>
      <c r="D46" s="40">
        <v>3250</v>
      </c>
      <c r="E46" s="50">
        <v>3006</v>
      </c>
    </row>
    <row r="47" spans="1:5" ht="12.75">
      <c r="A47" s="62">
        <v>10</v>
      </c>
      <c r="B47" s="11" t="s">
        <v>37</v>
      </c>
      <c r="C47" s="39" t="s">
        <v>99</v>
      </c>
      <c r="D47" s="40">
        <v>3636</v>
      </c>
      <c r="E47" s="22">
        <v>3940</v>
      </c>
    </row>
    <row r="48" spans="1:5" ht="12.75">
      <c r="A48" s="62">
        <v>11</v>
      </c>
      <c r="B48" s="11" t="s">
        <v>38</v>
      </c>
      <c r="C48" s="36"/>
      <c r="D48" s="40">
        <v>2369</v>
      </c>
      <c r="E48" s="22">
        <v>2736</v>
      </c>
    </row>
    <row r="49" spans="1:5" ht="13.5" thickBot="1">
      <c r="A49" s="62"/>
      <c r="B49" s="11" t="s">
        <v>39</v>
      </c>
      <c r="C49" s="36"/>
      <c r="D49" s="42">
        <f>+D44+D46+D47+D48</f>
        <v>-32006</v>
      </c>
      <c r="E49" s="24">
        <f>+E44+E46+E47+E48</f>
        <v>-24585</v>
      </c>
    </row>
    <row r="50" spans="1:5" ht="13.5" thickTop="1">
      <c r="A50" s="62"/>
      <c r="B50" s="11"/>
      <c r="C50" s="36"/>
      <c r="D50" s="40"/>
      <c r="E50" s="22"/>
    </row>
    <row r="51" spans="1:5" ht="12.75">
      <c r="A51" s="62">
        <v>12</v>
      </c>
      <c r="B51" s="11" t="s">
        <v>40</v>
      </c>
      <c r="C51" s="36"/>
      <c r="D51" s="59">
        <v>-2.17</v>
      </c>
      <c r="E51" s="51">
        <v>-1.8</v>
      </c>
    </row>
    <row r="52" spans="1:5" ht="13.5" thickBot="1">
      <c r="A52" s="63"/>
      <c r="B52" s="30"/>
      <c r="C52" s="38"/>
      <c r="D52" s="60"/>
      <c r="E52" s="52"/>
    </row>
    <row r="53" spans="1:5" ht="12.75">
      <c r="A53" s="11"/>
      <c r="B53" s="11"/>
      <c r="C53" s="11"/>
      <c r="D53" s="9"/>
      <c r="E53" s="9"/>
    </row>
    <row r="54" spans="2:3" ht="12.75">
      <c r="B54" s="7" t="s">
        <v>106</v>
      </c>
      <c r="C54" s="7"/>
    </row>
    <row r="55" spans="2:3" ht="12.75">
      <c r="B55" s="7" t="s">
        <v>107</v>
      </c>
      <c r="C55" s="7"/>
    </row>
    <row r="56" spans="2:3" ht="12.75">
      <c r="B56" s="7" t="s">
        <v>51</v>
      </c>
      <c r="C56" s="7"/>
    </row>
    <row r="57" spans="2:3" ht="12.75">
      <c r="B57" s="7" t="s">
        <v>52</v>
      </c>
      <c r="C57" s="7"/>
    </row>
  </sheetData>
  <printOptions/>
  <pageMargins left="1" right="0.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6">
      <selection activeCell="G21" sqref="G21"/>
    </sheetView>
  </sheetViews>
  <sheetFormatPr defaultColWidth="9.140625" defaultRowHeight="12.75"/>
  <cols>
    <col min="1" max="1" width="35.7109375" style="0" customWidth="1"/>
    <col min="2" max="3" width="10.7109375" style="0" customWidth="1"/>
    <col min="4" max="4" width="2.7109375" style="0" customWidth="1"/>
    <col min="5" max="5" width="10.7109375" style="0" customWidth="1"/>
    <col min="6" max="7" width="12.7109375" style="0" customWidth="1"/>
    <col min="8" max="8" width="10.7109375" style="0" customWidth="1"/>
  </cols>
  <sheetData>
    <row r="1" ht="12.75">
      <c r="A1" s="1" t="s">
        <v>42</v>
      </c>
    </row>
    <row r="2" ht="12.75">
      <c r="A2" s="1" t="s">
        <v>110</v>
      </c>
    </row>
    <row r="4" ht="12.75">
      <c r="A4" s="1" t="s">
        <v>111</v>
      </c>
    </row>
    <row r="5" ht="12.75">
      <c r="A5" s="1" t="s">
        <v>0</v>
      </c>
    </row>
    <row r="7" ht="13.5" thickBot="1">
      <c r="A7" s="1" t="s">
        <v>103</v>
      </c>
    </row>
    <row r="8" spans="1:8" ht="12.75">
      <c r="A8" s="61"/>
      <c r="B8" s="18"/>
      <c r="C8" s="69"/>
      <c r="D8" s="18"/>
      <c r="E8" s="33"/>
      <c r="F8" s="69"/>
      <c r="G8" s="35"/>
      <c r="H8" s="19"/>
    </row>
    <row r="9" spans="1:8" ht="12.75">
      <c r="A9" s="62"/>
      <c r="B9" s="65" t="s">
        <v>58</v>
      </c>
      <c r="C9" s="70"/>
      <c r="D9" s="11"/>
      <c r="E9" s="34"/>
      <c r="F9" s="72"/>
      <c r="G9" s="36"/>
      <c r="H9" s="66"/>
    </row>
    <row r="10" spans="1:8" ht="12.75">
      <c r="A10" s="62"/>
      <c r="B10" s="65" t="s">
        <v>59</v>
      </c>
      <c r="C10" s="70"/>
      <c r="D10" s="11"/>
      <c r="E10" s="34"/>
      <c r="F10" s="72"/>
      <c r="G10" s="36"/>
      <c r="H10" s="66"/>
    </row>
    <row r="11" spans="1:8" ht="12.75">
      <c r="A11" s="62"/>
      <c r="B11" s="8" t="s">
        <v>60</v>
      </c>
      <c r="C11" s="71"/>
      <c r="D11" s="11"/>
      <c r="E11" s="78" t="s">
        <v>91</v>
      </c>
      <c r="F11" s="79"/>
      <c r="G11" s="80" t="s">
        <v>92</v>
      </c>
      <c r="H11" s="66"/>
    </row>
    <row r="12" spans="1:8" ht="12.75">
      <c r="A12" s="62"/>
      <c r="B12" s="11"/>
      <c r="C12" s="77"/>
      <c r="D12" s="11"/>
      <c r="E12" s="77"/>
      <c r="F12" s="72"/>
      <c r="G12" s="36"/>
      <c r="H12" s="66"/>
    </row>
    <row r="13" spans="1:8" ht="12.75">
      <c r="A13" s="62"/>
      <c r="B13" s="12" t="s">
        <v>61</v>
      </c>
      <c r="C13" s="39" t="s">
        <v>63</v>
      </c>
      <c r="D13" s="12"/>
      <c r="E13" s="39" t="s">
        <v>66</v>
      </c>
      <c r="F13" s="73" t="s">
        <v>68</v>
      </c>
      <c r="G13" s="39" t="s">
        <v>70</v>
      </c>
      <c r="H13" s="21"/>
    </row>
    <row r="14" spans="1:8" ht="12.75">
      <c r="A14" s="62"/>
      <c r="B14" s="12" t="s">
        <v>62</v>
      </c>
      <c r="C14" s="39" t="s">
        <v>64</v>
      </c>
      <c r="D14" s="12"/>
      <c r="E14" s="39" t="s">
        <v>67</v>
      </c>
      <c r="F14" s="73" t="s">
        <v>69</v>
      </c>
      <c r="G14" s="39" t="s">
        <v>101</v>
      </c>
      <c r="H14" s="21" t="s">
        <v>71</v>
      </c>
    </row>
    <row r="15" spans="1:8" ht="13.5" thickBot="1">
      <c r="A15" s="63"/>
      <c r="B15" s="30"/>
      <c r="C15" s="57" t="s">
        <v>65</v>
      </c>
      <c r="D15" s="53"/>
      <c r="E15" s="57" t="s">
        <v>65</v>
      </c>
      <c r="F15" s="81" t="s">
        <v>65</v>
      </c>
      <c r="G15" s="57" t="s">
        <v>65</v>
      </c>
      <c r="H15" s="54" t="s">
        <v>65</v>
      </c>
    </row>
    <row r="16" spans="1:8" ht="12.75">
      <c r="A16" s="62"/>
      <c r="B16" s="11"/>
      <c r="C16" s="39"/>
      <c r="D16" s="12"/>
      <c r="E16" s="39"/>
      <c r="F16" s="73"/>
      <c r="G16" s="39"/>
      <c r="H16" s="21"/>
    </row>
    <row r="17" spans="1:8" ht="12.75">
      <c r="A17" s="68"/>
      <c r="B17" s="11"/>
      <c r="C17" s="39"/>
      <c r="D17" s="12"/>
      <c r="E17" s="39"/>
      <c r="F17" s="73"/>
      <c r="G17" s="39"/>
      <c r="H17" s="21"/>
    </row>
    <row r="18" spans="1:8" ht="12.75">
      <c r="A18" s="62"/>
      <c r="B18" s="11"/>
      <c r="C18" s="36"/>
      <c r="D18" s="11"/>
      <c r="E18" s="36"/>
      <c r="F18" s="72"/>
      <c r="G18" s="36"/>
      <c r="H18" s="66"/>
    </row>
    <row r="19" spans="1:8" ht="12.75">
      <c r="A19" s="68" t="s">
        <v>115</v>
      </c>
      <c r="B19" s="9">
        <v>18994</v>
      </c>
      <c r="C19" s="40">
        <v>18994</v>
      </c>
      <c r="D19" s="9"/>
      <c r="E19" s="40">
        <v>897</v>
      </c>
      <c r="F19" s="74">
        <v>14</v>
      </c>
      <c r="G19" s="40">
        <v>-54172</v>
      </c>
      <c r="H19" s="22">
        <f>SUM(C19:G19)</f>
        <v>-34267</v>
      </c>
    </row>
    <row r="20" spans="1:8" ht="12.75">
      <c r="A20" s="62" t="s">
        <v>116</v>
      </c>
      <c r="B20" s="9">
        <v>0</v>
      </c>
      <c r="C20" s="40">
        <v>0</v>
      </c>
      <c r="D20" s="9"/>
      <c r="E20" s="40">
        <v>0</v>
      </c>
      <c r="F20" s="74">
        <v>0</v>
      </c>
      <c r="G20" s="40">
        <v>-6499</v>
      </c>
      <c r="H20" s="22">
        <f>SUM(C20:G20)</f>
        <v>-6499</v>
      </c>
    </row>
    <row r="21" spans="1:8" ht="13.5" thickBot="1">
      <c r="A21" s="68" t="s">
        <v>117</v>
      </c>
      <c r="B21" s="5">
        <v>18994</v>
      </c>
      <c r="C21" s="42">
        <v>18994</v>
      </c>
      <c r="D21" s="5"/>
      <c r="E21" s="42">
        <f>+E19+E20</f>
        <v>897</v>
      </c>
      <c r="F21" s="75">
        <f>+F19+F20</f>
        <v>14</v>
      </c>
      <c r="G21" s="42">
        <f>+G19+G20</f>
        <v>-60671</v>
      </c>
      <c r="H21" s="24">
        <f>+H19+H20</f>
        <v>-40766</v>
      </c>
    </row>
    <row r="22" spans="1:8" ht="13.5" thickTop="1">
      <c r="A22" s="68"/>
      <c r="B22" s="9"/>
      <c r="C22" s="40"/>
      <c r="D22" s="9"/>
      <c r="E22" s="40"/>
      <c r="F22" s="74"/>
      <c r="G22" s="40"/>
      <c r="H22" s="22"/>
    </row>
    <row r="23" spans="1:8" ht="12.75">
      <c r="A23" s="68"/>
      <c r="B23" s="9"/>
      <c r="C23" s="40"/>
      <c r="D23" s="9"/>
      <c r="E23" s="40"/>
      <c r="F23" s="74"/>
      <c r="G23" s="40"/>
      <c r="H23" s="22"/>
    </row>
    <row r="24" spans="1:8" ht="12.75">
      <c r="A24" s="68"/>
      <c r="B24" s="9"/>
      <c r="C24" s="40"/>
      <c r="D24" s="9"/>
      <c r="E24" s="40"/>
      <c r="F24" s="74"/>
      <c r="G24" s="40"/>
      <c r="H24" s="22"/>
    </row>
    <row r="25" spans="1:8" ht="12.75">
      <c r="A25" s="68" t="s">
        <v>180</v>
      </c>
      <c r="B25" s="9">
        <v>18994</v>
      </c>
      <c r="C25" s="40">
        <v>18994</v>
      </c>
      <c r="D25" s="9"/>
      <c r="E25" s="40">
        <v>897</v>
      </c>
      <c r="F25" s="74">
        <v>14</v>
      </c>
      <c r="G25" s="40">
        <v>-46147</v>
      </c>
      <c r="H25" s="22">
        <f>SUM(C25:G25)</f>
        <v>-26242</v>
      </c>
    </row>
    <row r="26" spans="1:8" ht="12.75">
      <c r="A26" s="62" t="s">
        <v>116</v>
      </c>
      <c r="B26" s="9">
        <v>0</v>
      </c>
      <c r="C26" s="40">
        <v>0</v>
      </c>
      <c r="D26" s="9"/>
      <c r="E26" s="40">
        <v>0</v>
      </c>
      <c r="F26" s="74">
        <v>0</v>
      </c>
      <c r="G26" s="40">
        <v>-8025</v>
      </c>
      <c r="H26" s="22">
        <f>SUM(C26:G26)</f>
        <v>-8025</v>
      </c>
    </row>
    <row r="27" spans="1:8" ht="13.5" thickBot="1">
      <c r="A27" s="68" t="s">
        <v>181</v>
      </c>
      <c r="B27" s="5">
        <v>18994</v>
      </c>
      <c r="C27" s="42">
        <v>18994</v>
      </c>
      <c r="D27" s="5"/>
      <c r="E27" s="42">
        <f>+E25+E26</f>
        <v>897</v>
      </c>
      <c r="F27" s="75">
        <f>+F25+F26</f>
        <v>14</v>
      </c>
      <c r="G27" s="42">
        <f>+G25+G26</f>
        <v>-54172</v>
      </c>
      <c r="H27" s="24">
        <f>+H25+H26</f>
        <v>-34267</v>
      </c>
    </row>
    <row r="28" spans="1:8" ht="13.5" thickTop="1">
      <c r="A28" s="68"/>
      <c r="B28" s="9"/>
      <c r="C28" s="40"/>
      <c r="D28" s="9"/>
      <c r="E28" s="40"/>
      <c r="F28" s="74"/>
      <c r="G28" s="40"/>
      <c r="H28" s="22"/>
    </row>
    <row r="29" spans="1:8" ht="12.75">
      <c r="A29" s="68"/>
      <c r="B29" s="9"/>
      <c r="C29" s="40"/>
      <c r="D29" s="9"/>
      <c r="E29" s="40"/>
      <c r="F29" s="74"/>
      <c r="G29" s="40"/>
      <c r="H29" s="22"/>
    </row>
    <row r="30" spans="1:8" ht="12.75">
      <c r="A30" s="68"/>
      <c r="B30" s="9"/>
      <c r="C30" s="40"/>
      <c r="D30" s="9"/>
      <c r="E30" s="40"/>
      <c r="F30" s="74"/>
      <c r="G30" s="40"/>
      <c r="H30" s="22"/>
    </row>
    <row r="31" spans="1:8" ht="13.5" thickBot="1">
      <c r="A31" s="63"/>
      <c r="B31" s="67"/>
      <c r="C31" s="60"/>
      <c r="D31" s="67"/>
      <c r="E31" s="60"/>
      <c r="F31" s="76"/>
      <c r="G31" s="60"/>
      <c r="H31" s="52"/>
    </row>
    <row r="32" spans="2:8" ht="12.75">
      <c r="B32" s="9"/>
      <c r="C32" s="9"/>
      <c r="D32" s="9"/>
      <c r="E32" s="9"/>
      <c r="F32" s="9"/>
      <c r="G32" s="9"/>
      <c r="H32" s="9"/>
    </row>
    <row r="33" spans="2:8" ht="12.75">
      <c r="B33" s="9"/>
      <c r="C33" s="9"/>
      <c r="D33" s="9"/>
      <c r="E33" s="9"/>
      <c r="F33" s="9"/>
      <c r="G33" s="9"/>
      <c r="H33" s="9"/>
    </row>
    <row r="34" spans="1:8" ht="12.75">
      <c r="A34" s="7" t="s">
        <v>108</v>
      </c>
      <c r="B34" s="9"/>
      <c r="C34" s="9"/>
      <c r="D34" s="9"/>
      <c r="E34" s="9"/>
      <c r="F34" s="9"/>
      <c r="G34" s="9"/>
      <c r="H34" s="9"/>
    </row>
    <row r="35" ht="12.75">
      <c r="A35" s="7" t="s">
        <v>109</v>
      </c>
    </row>
    <row r="36" ht="12.75">
      <c r="A36" s="7"/>
    </row>
    <row r="37" ht="12.75">
      <c r="A37" s="7" t="s">
        <v>43</v>
      </c>
    </row>
  </sheetData>
  <printOptions/>
  <pageMargins left="1.2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B1">
      <selection activeCell="D1" sqref="D1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3.7109375" style="0" customWidth="1"/>
    <col min="4" max="5" width="15.7109375" style="0" customWidth="1"/>
    <col min="6" max="6" width="14.7109375" style="0" customWidth="1"/>
  </cols>
  <sheetData>
    <row r="1" ht="12.75">
      <c r="A1" s="1" t="s">
        <v>42</v>
      </c>
    </row>
    <row r="2" ht="12.75">
      <c r="A2" s="1" t="s">
        <v>118</v>
      </c>
    </row>
    <row r="3" ht="12.75">
      <c r="A3" s="1" t="s">
        <v>94</v>
      </c>
    </row>
    <row r="4" ht="12.75">
      <c r="A4" s="1"/>
    </row>
    <row r="5" spans="1:6" ht="12.75">
      <c r="A5" s="83"/>
      <c r="B5" s="11"/>
      <c r="C5" s="11"/>
      <c r="D5" s="84"/>
      <c r="E5" s="84"/>
      <c r="F5" s="2"/>
    </row>
    <row r="6" spans="1:6" ht="12.75">
      <c r="A6" s="11"/>
      <c r="B6" s="11"/>
      <c r="C6" s="11"/>
      <c r="D6" s="84" t="s">
        <v>119</v>
      </c>
      <c r="E6" s="84" t="s">
        <v>119</v>
      </c>
      <c r="F6" s="2"/>
    </row>
    <row r="7" spans="1:6" ht="12.75">
      <c r="A7" s="11"/>
      <c r="B7" s="11"/>
      <c r="C7" s="11"/>
      <c r="D7" s="84">
        <v>2003</v>
      </c>
      <c r="E7" s="84">
        <v>2002</v>
      </c>
      <c r="F7" s="2"/>
    </row>
    <row r="8" spans="1:6" ht="12.75">
      <c r="A8" s="11"/>
      <c r="B8" s="11"/>
      <c r="C8" s="11"/>
      <c r="D8" s="84" t="s">
        <v>121</v>
      </c>
      <c r="E8" s="84" t="s">
        <v>121</v>
      </c>
      <c r="F8" s="2"/>
    </row>
    <row r="9" spans="1:6" ht="12.75">
      <c r="A9" s="11"/>
      <c r="B9" s="13"/>
      <c r="C9" s="13"/>
      <c r="D9" s="85"/>
      <c r="E9" s="85"/>
      <c r="F9" s="2"/>
    </row>
    <row r="10" spans="1:6" ht="12.75">
      <c r="A10" s="11"/>
      <c r="B10" s="82" t="s">
        <v>120</v>
      </c>
      <c r="C10" s="11"/>
      <c r="D10" s="85"/>
      <c r="E10" s="85"/>
      <c r="F10" s="2"/>
    </row>
    <row r="11" spans="1:6" ht="12.75">
      <c r="A11" s="11"/>
      <c r="B11" s="14" t="s">
        <v>122</v>
      </c>
      <c r="C11" s="14"/>
      <c r="D11" s="85">
        <v>-6475227</v>
      </c>
      <c r="E11" s="85">
        <v>-7624098</v>
      </c>
      <c r="F11" s="2"/>
    </row>
    <row r="12" spans="1:6" ht="12.75">
      <c r="A12" s="11"/>
      <c r="B12" s="11"/>
      <c r="C12" s="11"/>
      <c r="D12" s="85"/>
      <c r="E12" s="85"/>
      <c r="F12" s="2"/>
    </row>
    <row r="13" spans="1:6" ht="12.75">
      <c r="A13" s="11"/>
      <c r="B13" s="13" t="s">
        <v>123</v>
      </c>
      <c r="C13" s="14"/>
      <c r="D13" s="85"/>
      <c r="E13" s="85"/>
      <c r="F13" s="2"/>
    </row>
    <row r="14" spans="1:6" ht="12.75">
      <c r="A14" s="11"/>
      <c r="B14" s="11" t="s">
        <v>124</v>
      </c>
      <c r="C14" s="11"/>
      <c r="D14" s="85">
        <v>397194</v>
      </c>
      <c r="E14" s="85">
        <v>4640862</v>
      </c>
      <c r="F14" s="2"/>
    </row>
    <row r="15" spans="1:6" ht="12.75">
      <c r="A15" s="11"/>
      <c r="B15" s="87" t="s">
        <v>125</v>
      </c>
      <c r="C15" s="11"/>
      <c r="D15" s="85">
        <v>400332</v>
      </c>
      <c r="E15" s="85">
        <v>168159</v>
      </c>
      <c r="F15" s="2"/>
    </row>
    <row r="16" spans="1:5" ht="12.75">
      <c r="A16" s="11"/>
      <c r="B16" s="87" t="s">
        <v>126</v>
      </c>
      <c r="C16" s="11"/>
      <c r="D16" s="9">
        <v>0</v>
      </c>
      <c r="E16" s="9">
        <v>807807</v>
      </c>
    </row>
    <row r="17" spans="1:5" ht="12.75">
      <c r="A17" s="11"/>
      <c r="B17" s="87" t="s">
        <v>127</v>
      </c>
      <c r="C17" s="11"/>
      <c r="D17" s="9">
        <v>2607964</v>
      </c>
      <c r="E17" s="9">
        <v>2490997</v>
      </c>
    </row>
    <row r="18" spans="1:5" ht="12.75">
      <c r="A18" s="11"/>
      <c r="B18" s="87" t="s">
        <v>128</v>
      </c>
      <c r="C18" s="11"/>
      <c r="D18" s="9">
        <v>452768</v>
      </c>
      <c r="E18" s="9">
        <v>0</v>
      </c>
    </row>
    <row r="19" spans="1:5" ht="12.75">
      <c r="A19" s="11"/>
      <c r="B19" s="87" t="s">
        <v>129</v>
      </c>
      <c r="C19" s="11"/>
      <c r="D19" s="9"/>
      <c r="E19" s="9">
        <v>0</v>
      </c>
    </row>
    <row r="20" spans="1:5" ht="12.75">
      <c r="A20" s="11"/>
      <c r="B20" s="87" t="s">
        <v>130</v>
      </c>
      <c r="C20" s="11"/>
      <c r="D20" s="9"/>
      <c r="E20" s="9">
        <v>0</v>
      </c>
    </row>
    <row r="21" spans="1:5" ht="12.75">
      <c r="A21" s="11"/>
      <c r="B21" s="87" t="s">
        <v>131</v>
      </c>
      <c r="C21" s="11"/>
      <c r="D21" s="9"/>
      <c r="E21" s="9">
        <v>0</v>
      </c>
    </row>
    <row r="22" spans="1:5" ht="12.75">
      <c r="A22" s="11"/>
      <c r="B22" s="87" t="s">
        <v>132</v>
      </c>
      <c r="C22" s="11"/>
      <c r="D22" s="9">
        <v>3166</v>
      </c>
      <c r="E22" s="9">
        <v>0</v>
      </c>
    </row>
    <row r="23" spans="1:5" ht="12.75">
      <c r="A23" s="11"/>
      <c r="B23" s="87" t="s">
        <v>184</v>
      </c>
      <c r="C23" s="11"/>
      <c r="D23" s="9">
        <v>-374152</v>
      </c>
      <c r="E23" s="9">
        <v>0</v>
      </c>
    </row>
    <row r="24" spans="1:5" ht="12.75">
      <c r="A24" s="11"/>
      <c r="B24" s="87" t="s">
        <v>133</v>
      </c>
      <c r="C24" s="11"/>
      <c r="D24" s="90">
        <v>-22869</v>
      </c>
      <c r="E24" s="90">
        <v>-47843</v>
      </c>
    </row>
    <row r="25" spans="1:5" ht="12.75">
      <c r="A25" s="11"/>
      <c r="B25" s="87" t="s">
        <v>134</v>
      </c>
      <c r="C25" s="11"/>
      <c r="D25" s="86"/>
      <c r="E25" s="86">
        <v>0</v>
      </c>
    </row>
    <row r="26" spans="1:5" ht="12.75">
      <c r="A26" s="11"/>
      <c r="B26" s="87" t="s">
        <v>135</v>
      </c>
      <c r="C26" s="11"/>
      <c r="D26" s="90">
        <v>-1008234</v>
      </c>
      <c r="E26" s="90">
        <v>-505832</v>
      </c>
    </row>
    <row r="27" spans="1:5" ht="12.75">
      <c r="A27" s="11"/>
      <c r="B27" s="87" t="s">
        <v>136</v>
      </c>
      <c r="C27" s="11"/>
      <c r="D27" s="86"/>
      <c r="E27" s="86">
        <v>0</v>
      </c>
    </row>
    <row r="28" spans="1:5" ht="12.75">
      <c r="A28" s="11"/>
      <c r="B28" s="87" t="s">
        <v>137</v>
      </c>
      <c r="C28" s="11"/>
      <c r="D28" s="9"/>
      <c r="E28" s="9">
        <v>-185750</v>
      </c>
    </row>
    <row r="29" spans="1:5" ht="12.75">
      <c r="A29" s="11"/>
      <c r="B29" s="87" t="s">
        <v>138</v>
      </c>
      <c r="C29" s="11"/>
      <c r="D29" s="9">
        <v>3693</v>
      </c>
      <c r="E29" s="9">
        <v>23391</v>
      </c>
    </row>
    <row r="30" spans="1:5" ht="12.75">
      <c r="A30" s="11"/>
      <c r="B30" s="87" t="s">
        <v>139</v>
      </c>
      <c r="C30" s="11"/>
      <c r="D30" s="9">
        <v>-140568</v>
      </c>
      <c r="E30" s="9">
        <v>-101647</v>
      </c>
    </row>
    <row r="31" spans="1:5" ht="12.75">
      <c r="A31" s="11"/>
      <c r="B31" s="87" t="s">
        <v>140</v>
      </c>
      <c r="C31" s="13"/>
      <c r="D31" s="10"/>
      <c r="E31" s="10">
        <v>0</v>
      </c>
    </row>
    <row r="32" spans="1:5" ht="12.75">
      <c r="A32" s="11"/>
      <c r="B32" s="87"/>
      <c r="C32" s="13"/>
      <c r="D32" s="9"/>
      <c r="E32" s="9"/>
    </row>
    <row r="33" spans="1:5" ht="12.75">
      <c r="A33" s="11"/>
      <c r="B33" s="87" t="s">
        <v>141</v>
      </c>
      <c r="C33" s="13"/>
      <c r="D33" s="9">
        <f>SUM(D11:D31)</f>
        <v>-4155933</v>
      </c>
      <c r="E33" s="9">
        <f>SUM(E11:E31)</f>
        <v>-333954</v>
      </c>
    </row>
    <row r="34" spans="1:5" ht="12.75">
      <c r="A34" s="11"/>
      <c r="B34" s="87"/>
      <c r="C34" s="13"/>
      <c r="D34" s="9"/>
      <c r="E34" s="9"/>
    </row>
    <row r="35" spans="1:5" ht="12.75">
      <c r="A35" s="11"/>
      <c r="B35" s="87" t="s">
        <v>142</v>
      </c>
      <c r="C35" s="13"/>
      <c r="D35" s="9"/>
      <c r="E35" s="9"/>
    </row>
    <row r="36" spans="1:5" ht="12.75">
      <c r="A36" s="11"/>
      <c r="B36" s="87" t="s">
        <v>46</v>
      </c>
      <c r="C36" s="13"/>
      <c r="D36" s="9">
        <v>-894943</v>
      </c>
      <c r="E36" s="9">
        <v>-539184</v>
      </c>
    </row>
    <row r="37" spans="1:5" ht="12.75">
      <c r="A37" s="11"/>
      <c r="B37" s="87" t="s">
        <v>143</v>
      </c>
      <c r="C37" s="13"/>
      <c r="D37" s="9">
        <v>-942095</v>
      </c>
      <c r="E37" s="9">
        <v>587588</v>
      </c>
    </row>
    <row r="38" spans="1:5" ht="12.75">
      <c r="A38" s="11"/>
      <c r="B38" s="87" t="s">
        <v>144</v>
      </c>
      <c r="C38" s="13"/>
      <c r="D38" s="9">
        <v>-79972</v>
      </c>
      <c r="E38" s="9">
        <v>-31847</v>
      </c>
    </row>
    <row r="39" spans="1:5" ht="12.75">
      <c r="A39" s="11"/>
      <c r="B39" s="87" t="s">
        <v>145</v>
      </c>
      <c r="C39" s="13"/>
      <c r="D39" s="9">
        <v>-2884</v>
      </c>
      <c r="E39" s="9">
        <v>0</v>
      </c>
    </row>
    <row r="40" spans="1:5" ht="12.75">
      <c r="A40" s="11"/>
      <c r="B40" s="87"/>
      <c r="C40" s="13"/>
      <c r="D40" s="9"/>
      <c r="E40" s="9"/>
    </row>
    <row r="41" spans="1:5" ht="12.75">
      <c r="A41" s="11"/>
      <c r="B41" s="87" t="s">
        <v>146</v>
      </c>
      <c r="C41" s="13"/>
      <c r="D41" s="9"/>
      <c r="E41" s="9"/>
    </row>
    <row r="42" spans="1:5" ht="12.75">
      <c r="A42" s="11"/>
      <c r="B42" s="87" t="s">
        <v>147</v>
      </c>
      <c r="C42" s="13"/>
      <c r="D42" s="9">
        <v>1124744</v>
      </c>
      <c r="E42" s="9">
        <v>1651314</v>
      </c>
    </row>
    <row r="43" spans="1:5" ht="12.75">
      <c r="A43" s="11"/>
      <c r="B43" s="87" t="s">
        <v>148</v>
      </c>
      <c r="C43" s="13"/>
      <c r="D43" s="10">
        <v>1184372</v>
      </c>
      <c r="E43" s="10">
        <v>-268171</v>
      </c>
    </row>
    <row r="44" spans="1:5" ht="12.75">
      <c r="A44" s="11"/>
      <c r="B44" s="87" t="s">
        <v>149</v>
      </c>
      <c r="C44" s="13"/>
      <c r="D44" s="9">
        <f>SUM(D33:D43)</f>
        <v>-3766711</v>
      </c>
      <c r="E44" s="9">
        <f>SUM(E33:E43)</f>
        <v>1065746</v>
      </c>
    </row>
    <row r="45" spans="1:5" ht="12.75">
      <c r="A45" s="11"/>
      <c r="B45" s="87"/>
      <c r="C45" s="13"/>
      <c r="D45" s="9"/>
      <c r="E45" s="9"/>
    </row>
    <row r="46" spans="1:5" ht="12.75">
      <c r="A46" s="11"/>
      <c r="B46" s="87"/>
      <c r="C46" s="13"/>
      <c r="D46" s="9"/>
      <c r="E46" s="9"/>
    </row>
    <row r="47" spans="2:5" ht="12.75">
      <c r="B47" s="87" t="s">
        <v>150</v>
      </c>
      <c r="C47" s="11"/>
      <c r="D47" s="9">
        <v>-397194</v>
      </c>
      <c r="E47" s="9">
        <v>-3711958</v>
      </c>
    </row>
    <row r="48" spans="2:5" ht="12.75">
      <c r="B48" s="87" t="s">
        <v>151</v>
      </c>
      <c r="C48" s="11"/>
      <c r="D48" s="9">
        <v>0</v>
      </c>
      <c r="E48" s="9">
        <v>-20776</v>
      </c>
    </row>
    <row r="49" spans="2:5" ht="12.75">
      <c r="B49" s="87" t="s">
        <v>152</v>
      </c>
      <c r="C49" s="11"/>
      <c r="D49" s="9">
        <v>11239</v>
      </c>
      <c r="E49" s="9">
        <v>-6835</v>
      </c>
    </row>
    <row r="50" spans="2:5" ht="12.75">
      <c r="B50" s="87"/>
      <c r="C50" s="11"/>
      <c r="D50" s="9"/>
      <c r="E50" s="9"/>
    </row>
    <row r="51" spans="2:5" ht="12.75">
      <c r="B51" s="87" t="s">
        <v>153</v>
      </c>
      <c r="C51" s="11"/>
      <c r="D51" s="4">
        <f>SUM(D44:D49)</f>
        <v>-4152666</v>
      </c>
      <c r="E51" s="4">
        <f>SUM(E44:E49)</f>
        <v>-2673823</v>
      </c>
    </row>
    <row r="52" spans="2:5" ht="12.75">
      <c r="B52" s="87"/>
      <c r="C52" s="11"/>
      <c r="D52" s="9"/>
      <c r="E52" s="9"/>
    </row>
    <row r="53" spans="2:5" ht="12.75">
      <c r="B53" s="82" t="s">
        <v>154</v>
      </c>
      <c r="C53" s="11"/>
      <c r="D53" s="9"/>
      <c r="E53" s="9"/>
    </row>
    <row r="54" spans="2:5" ht="12.75">
      <c r="B54" s="87"/>
      <c r="C54" s="11"/>
      <c r="D54" s="9"/>
      <c r="E54" s="9"/>
    </row>
    <row r="55" spans="2:5" ht="12.75">
      <c r="B55" s="87" t="s">
        <v>155</v>
      </c>
      <c r="C55" s="11"/>
      <c r="D55" s="9">
        <v>1008234</v>
      </c>
      <c r="E55" s="9">
        <v>364506</v>
      </c>
    </row>
    <row r="56" spans="2:5" ht="12.75">
      <c r="B56" s="87" t="s">
        <v>156</v>
      </c>
      <c r="C56" s="11"/>
      <c r="D56" s="9">
        <v>76787</v>
      </c>
      <c r="E56" s="9">
        <v>18661</v>
      </c>
    </row>
    <row r="57" spans="2:5" ht="12.75">
      <c r="B57" s="87" t="s">
        <v>157</v>
      </c>
      <c r="C57" s="11"/>
      <c r="D57" s="9">
        <v>0</v>
      </c>
      <c r="E57" s="9">
        <v>425500</v>
      </c>
    </row>
    <row r="58" spans="2:5" ht="12.75">
      <c r="B58" s="87" t="s">
        <v>41</v>
      </c>
      <c r="C58" s="11"/>
      <c r="D58" s="9">
        <v>22869</v>
      </c>
      <c r="E58" s="9">
        <v>52695</v>
      </c>
    </row>
    <row r="59" spans="2:5" ht="12.75">
      <c r="B59" s="87" t="s">
        <v>158</v>
      </c>
      <c r="C59" s="11"/>
      <c r="D59" s="9"/>
      <c r="E59" s="9">
        <v>0</v>
      </c>
    </row>
    <row r="60" spans="2:5" ht="12.75">
      <c r="B60" s="87" t="s">
        <v>185</v>
      </c>
      <c r="C60" s="11"/>
      <c r="D60" s="9">
        <v>-13583</v>
      </c>
      <c r="E60" s="9">
        <v>0</v>
      </c>
    </row>
    <row r="61" spans="2:5" ht="12.75">
      <c r="B61" s="87" t="s">
        <v>159</v>
      </c>
      <c r="C61" s="11"/>
      <c r="D61" s="9"/>
      <c r="E61" s="9">
        <v>0</v>
      </c>
    </row>
    <row r="62" spans="2:5" ht="12.75">
      <c r="B62" s="87" t="s">
        <v>160</v>
      </c>
      <c r="C62" s="11"/>
      <c r="D62" s="9">
        <v>-312033</v>
      </c>
      <c r="E62" s="9">
        <v>-1797915</v>
      </c>
    </row>
    <row r="63" spans="2:5" ht="12.75">
      <c r="B63" s="87"/>
      <c r="C63" s="11"/>
      <c r="D63" s="4">
        <f>SUM(D54:D61)</f>
        <v>1094307</v>
      </c>
      <c r="E63" s="4">
        <f>SUM(E54:E61)</f>
        <v>861362</v>
      </c>
    </row>
    <row r="64" spans="2:5" ht="12.75">
      <c r="B64" s="14" t="s">
        <v>173</v>
      </c>
      <c r="C64" s="11"/>
      <c r="D64" s="4">
        <f>SUM(D55:D62)</f>
        <v>782274</v>
      </c>
      <c r="E64" s="4">
        <f>SUM(E55:E62)</f>
        <v>-936553</v>
      </c>
    </row>
    <row r="65" spans="2:5" ht="12.75">
      <c r="B65" s="87"/>
      <c r="C65" s="11"/>
      <c r="D65" s="9"/>
      <c r="E65" s="9"/>
    </row>
    <row r="66" spans="2:5" ht="12.75">
      <c r="B66" s="82" t="s">
        <v>161</v>
      </c>
      <c r="C66" s="11"/>
      <c r="D66" s="9"/>
      <c r="E66" s="9"/>
    </row>
    <row r="67" spans="2:5" ht="12.75">
      <c r="B67" s="87"/>
      <c r="C67" s="11"/>
      <c r="D67" s="9"/>
      <c r="E67" s="9"/>
    </row>
    <row r="68" spans="2:5" ht="12.75">
      <c r="B68" s="87" t="s">
        <v>162</v>
      </c>
      <c r="C68" s="11"/>
      <c r="D68" s="9">
        <v>23174000</v>
      </c>
      <c r="E68" s="9">
        <v>24659000</v>
      </c>
    </row>
    <row r="69" spans="2:5" ht="12.75">
      <c r="B69" s="87" t="s">
        <v>163</v>
      </c>
      <c r="C69" s="11"/>
      <c r="D69" s="9"/>
      <c r="E69" s="9">
        <v>0</v>
      </c>
    </row>
    <row r="70" spans="2:5" ht="12.75">
      <c r="B70" s="87" t="s">
        <v>164</v>
      </c>
      <c r="C70" s="11"/>
      <c r="D70" s="9"/>
      <c r="E70" s="9">
        <v>0</v>
      </c>
    </row>
    <row r="71" spans="2:5" ht="12.75">
      <c r="B71" s="87" t="s">
        <v>165</v>
      </c>
      <c r="C71" s="11"/>
      <c r="D71" s="9"/>
      <c r="E71" s="9">
        <v>0</v>
      </c>
    </row>
    <row r="72" spans="2:5" ht="12.75">
      <c r="B72" s="87" t="s">
        <v>166</v>
      </c>
      <c r="C72" s="11"/>
      <c r="D72" s="9">
        <v>-468040</v>
      </c>
      <c r="E72" s="9">
        <v>-354273</v>
      </c>
    </row>
    <row r="73" spans="2:5" ht="12.75">
      <c r="B73" s="87" t="s">
        <v>167</v>
      </c>
      <c r="C73" s="11"/>
      <c r="D73" s="9">
        <v>-51039</v>
      </c>
      <c r="E73" s="9">
        <v>-108217</v>
      </c>
    </row>
    <row r="74" spans="2:5" ht="12.75">
      <c r="B74" s="87" t="s">
        <v>168</v>
      </c>
      <c r="C74" s="11"/>
      <c r="D74" s="9">
        <v>-20796000</v>
      </c>
      <c r="E74" s="9">
        <v>-24344000</v>
      </c>
    </row>
    <row r="75" spans="2:5" ht="12.75">
      <c r="B75" s="87" t="s">
        <v>169</v>
      </c>
      <c r="C75" s="11"/>
      <c r="D75" s="9">
        <v>-340000</v>
      </c>
      <c r="E75" s="9">
        <v>-1560000</v>
      </c>
    </row>
    <row r="76" spans="2:5" ht="12.75">
      <c r="B76" s="87" t="s">
        <v>170</v>
      </c>
      <c r="C76" s="11"/>
      <c r="D76" s="9"/>
      <c r="E76" s="9">
        <v>0</v>
      </c>
    </row>
    <row r="77" spans="2:5" ht="12.75">
      <c r="B77" s="87" t="s">
        <v>171</v>
      </c>
      <c r="C77" s="11"/>
      <c r="D77" s="9"/>
      <c r="E77" s="9">
        <v>0</v>
      </c>
    </row>
    <row r="78" spans="2:5" ht="12.75">
      <c r="B78" s="87"/>
      <c r="C78" s="11"/>
      <c r="D78" s="9"/>
      <c r="E78" s="9"/>
    </row>
    <row r="79" spans="2:5" ht="12.75">
      <c r="B79" s="14" t="s">
        <v>172</v>
      </c>
      <c r="C79" s="11"/>
      <c r="D79" s="4">
        <f>SUM(D68:D77)</f>
        <v>1518921</v>
      </c>
      <c r="E79" s="4">
        <f>SUM(E68:E77)</f>
        <v>-1707490</v>
      </c>
    </row>
    <row r="80" spans="2:5" ht="12.75">
      <c r="B80" s="87"/>
      <c r="C80" s="11"/>
      <c r="D80" s="9"/>
      <c r="E80" s="9"/>
    </row>
    <row r="81" spans="2:5" ht="12.75">
      <c r="B81" s="88" t="s">
        <v>174</v>
      </c>
      <c r="C81" s="11"/>
      <c r="D81" s="9">
        <f>+D51+D64+D79</f>
        <v>-1851471</v>
      </c>
      <c r="E81" s="9">
        <f>+E51+E64+E79</f>
        <v>-5317866</v>
      </c>
    </row>
    <row r="82" spans="2:5" ht="12.75">
      <c r="B82" s="87"/>
      <c r="C82" s="11"/>
      <c r="D82" s="9"/>
      <c r="E82" s="9"/>
    </row>
    <row r="83" spans="2:5" ht="12.75">
      <c r="B83" s="88" t="s">
        <v>175</v>
      </c>
      <c r="C83" s="11"/>
      <c r="D83" s="9">
        <v>-33610477</v>
      </c>
      <c r="E83" s="9">
        <v>-28292611</v>
      </c>
    </row>
    <row r="84" spans="2:5" ht="12.75">
      <c r="B84" s="87"/>
      <c r="C84" s="11"/>
      <c r="D84" s="9"/>
      <c r="E84" s="9"/>
    </row>
    <row r="85" spans="2:5" ht="12.75">
      <c r="B85" s="88" t="s">
        <v>176</v>
      </c>
      <c r="C85" s="11"/>
      <c r="D85" s="9">
        <f>+D81+D83</f>
        <v>-35461948</v>
      </c>
      <c r="E85" s="9">
        <f>+E81+E83</f>
        <v>-33610477</v>
      </c>
    </row>
    <row r="86" spans="2:5" ht="12.75">
      <c r="B86" s="87"/>
      <c r="C86" s="11"/>
      <c r="D86" s="9"/>
      <c r="E86" s="9"/>
    </row>
    <row r="87" spans="2:5" ht="12.75">
      <c r="B87" s="87"/>
      <c r="C87" s="11"/>
      <c r="D87" s="9"/>
      <c r="E87" s="9"/>
    </row>
    <row r="88" spans="2:5" ht="12.75">
      <c r="B88" s="88" t="s">
        <v>177</v>
      </c>
      <c r="C88" s="11"/>
      <c r="D88" s="9"/>
      <c r="E88" s="9"/>
    </row>
    <row r="89" spans="2:5" ht="12.75">
      <c r="B89" s="87"/>
      <c r="C89" s="11"/>
      <c r="D89" s="9"/>
      <c r="E89" s="9"/>
    </row>
    <row r="90" spans="2:5" ht="12.75">
      <c r="B90" s="89" t="s">
        <v>178</v>
      </c>
      <c r="C90" s="11"/>
      <c r="D90" s="9">
        <v>122937</v>
      </c>
      <c r="E90" s="9">
        <v>913078</v>
      </c>
    </row>
    <row r="91" spans="2:5" ht="12.75">
      <c r="B91" s="89" t="s">
        <v>104</v>
      </c>
      <c r="C91" s="11"/>
      <c r="D91" s="9">
        <v>2591844</v>
      </c>
      <c r="E91" s="9">
        <v>993767</v>
      </c>
    </row>
    <row r="92" spans="2:5" ht="12.75">
      <c r="B92" s="89" t="s">
        <v>179</v>
      </c>
      <c r="C92" s="11"/>
      <c r="D92" s="10">
        <v>-38053792</v>
      </c>
      <c r="E92" s="10">
        <v>-35397269</v>
      </c>
    </row>
    <row r="93" spans="2:5" ht="12.75">
      <c r="B93" s="89" t="s">
        <v>71</v>
      </c>
      <c r="C93" s="11"/>
      <c r="D93" s="9">
        <f>SUM(D90:D92)</f>
        <v>-35339011</v>
      </c>
      <c r="E93" s="9">
        <f>SUM(E90:E92)</f>
        <v>-33490424</v>
      </c>
    </row>
    <row r="94" spans="2:5" ht="12.75">
      <c r="B94" s="89" t="s">
        <v>182</v>
      </c>
      <c r="C94" s="11"/>
      <c r="D94" s="9">
        <v>-122937</v>
      </c>
      <c r="E94" s="9">
        <v>-120053</v>
      </c>
    </row>
    <row r="95" spans="2:5" ht="13.5" thickBot="1">
      <c r="B95" s="89"/>
      <c r="C95" s="11"/>
      <c r="D95" s="5">
        <f>+D93+D94</f>
        <v>-35461948</v>
      </c>
      <c r="E95" s="5">
        <f>+E93+E94</f>
        <v>-33610477</v>
      </c>
    </row>
    <row r="96" spans="2:5" ht="13.5" thickTop="1">
      <c r="B96" s="87"/>
      <c r="C96" s="11"/>
      <c r="D96" s="9"/>
      <c r="E96" s="9"/>
    </row>
    <row r="97" spans="2:5" ht="12.75">
      <c r="B97" s="87"/>
      <c r="C97" s="11"/>
      <c r="D97" s="9"/>
      <c r="E97" s="9"/>
    </row>
    <row r="98" spans="2:5" ht="12.75">
      <c r="B98" s="82" t="s">
        <v>95</v>
      </c>
      <c r="C98" s="15"/>
      <c r="D98" s="9"/>
      <c r="E98" s="9"/>
    </row>
    <row r="99" spans="2:5" ht="12.75">
      <c r="B99" s="82" t="s">
        <v>96</v>
      </c>
      <c r="C99" s="15"/>
      <c r="D99" s="9"/>
      <c r="E99" s="9"/>
    </row>
    <row r="100" spans="2:5" ht="12.75">
      <c r="B100" s="82" t="s">
        <v>97</v>
      </c>
      <c r="C100" s="11"/>
      <c r="D100" s="9"/>
      <c r="E100" s="9"/>
    </row>
    <row r="101" spans="2:5" ht="12.75">
      <c r="B101" s="11"/>
      <c r="C101" s="11"/>
      <c r="D101" s="9"/>
      <c r="E101" s="9"/>
    </row>
    <row r="102" spans="2:5" ht="12.75">
      <c r="B102" s="11"/>
      <c r="C102" s="11"/>
      <c r="D102" s="9"/>
      <c r="E102" s="9"/>
    </row>
    <row r="103" spans="2:5" ht="12.75">
      <c r="B103" s="11"/>
      <c r="C103" s="11"/>
      <c r="D103" s="9"/>
      <c r="E103" s="9"/>
    </row>
    <row r="104" spans="2:5" ht="12.75">
      <c r="B104" s="13"/>
      <c r="C104" s="13"/>
      <c r="D104" s="9"/>
      <c r="E104" s="9"/>
    </row>
    <row r="105" spans="2:5" ht="12.75">
      <c r="B105" s="11"/>
      <c r="C105" s="11"/>
      <c r="D105" s="9"/>
      <c r="E105" s="9"/>
    </row>
    <row r="106" spans="2:5" ht="12.75">
      <c r="B106" s="15"/>
      <c r="C106" s="15"/>
      <c r="D106" s="9"/>
      <c r="E106" s="9"/>
    </row>
    <row r="107" spans="2:5" ht="12.75">
      <c r="B107" s="15"/>
      <c r="C107" s="15"/>
      <c r="D107" s="9"/>
      <c r="E107" s="9"/>
    </row>
    <row r="108" spans="2:5" ht="12.75">
      <c r="B108" s="11"/>
      <c r="C108" s="11"/>
      <c r="D108" s="9"/>
      <c r="E108" s="9"/>
    </row>
    <row r="109" spans="2:5" ht="12.75">
      <c r="B109" s="11"/>
      <c r="C109" s="11"/>
      <c r="D109" s="9"/>
      <c r="E109" s="9"/>
    </row>
    <row r="110" spans="2:5" ht="12.75">
      <c r="B110" s="11"/>
      <c r="C110" s="11"/>
      <c r="D110" s="9"/>
      <c r="E110" s="9"/>
    </row>
    <row r="111" spans="4:5" ht="12.75">
      <c r="D111" s="3"/>
      <c r="E111" s="3"/>
    </row>
    <row r="112" spans="2:5" ht="12.75">
      <c r="B112" s="13"/>
      <c r="C112" s="13"/>
      <c r="D112" s="9"/>
      <c r="E112" s="9"/>
    </row>
    <row r="113" spans="2:5" ht="12.75">
      <c r="B113" s="13"/>
      <c r="C113" s="13"/>
      <c r="D113" s="9"/>
      <c r="E113" s="9"/>
    </row>
    <row r="114" spans="2:5" ht="12.75">
      <c r="B114" s="13"/>
      <c r="C114" s="13"/>
      <c r="D114" s="9"/>
      <c r="E114" s="9"/>
    </row>
    <row r="115" spans="2:5" ht="12.75">
      <c r="B115" s="16"/>
      <c r="C115" s="16"/>
      <c r="D115" s="9"/>
      <c r="E115" s="9"/>
    </row>
    <row r="116" spans="2:5" ht="12.75">
      <c r="B116" s="16"/>
      <c r="C116" s="16"/>
      <c r="D116" s="9"/>
      <c r="E116" s="9"/>
    </row>
    <row r="117" spans="2:5" ht="12.75">
      <c r="B117" s="11"/>
      <c r="C117" s="11"/>
      <c r="D117" s="9"/>
      <c r="E117" s="9"/>
    </row>
    <row r="118" spans="4:5" ht="12.75">
      <c r="D118" s="3"/>
      <c r="E118" s="3"/>
    </row>
  </sheetData>
  <printOptions/>
  <pageMargins left="1.25" right="0.75" top="1.5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qtrlyrpt</dc:title>
  <dc:subject/>
  <dc:creator>SIN HENG CHAN</dc:creator>
  <cp:keywords/>
  <dc:description/>
  <cp:lastModifiedBy> </cp:lastModifiedBy>
  <cp:lastPrinted>2004-02-17T08:57:17Z</cp:lastPrinted>
  <dcterms:created xsi:type="dcterms:W3CDTF">2002-10-10T07:18:44Z</dcterms:created>
  <dcterms:modified xsi:type="dcterms:W3CDTF">2004-02-27T01:04:02Z</dcterms:modified>
  <cp:category/>
  <cp:version/>
  <cp:contentType/>
  <cp:contentStatus/>
</cp:coreProperties>
</file>