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'P&amp;L'!$A$1:$O$68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<sst xmlns="http://schemas.openxmlformats.org/spreadsheetml/2006/main" count="52" uniqueCount="38">
  <si>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</si>
  <si>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RM'000</t>
  </si>
  <si>
    <t>(Incorporated in Malaysia)</t>
  </si>
  <si>
    <t>CUMULATIVE QUARTER</t>
  </si>
  <si>
    <t>(i)</t>
  </si>
  <si>
    <t>(ii)</t>
  </si>
  <si>
    <t xml:space="preserve"> INDIVIDUAL QUARTER</t>
  </si>
  <si>
    <t>CURRENT</t>
  </si>
  <si>
    <t>YEAR</t>
  </si>
  <si>
    <t>QUARTER</t>
  </si>
  <si>
    <t>PRECEDING</t>
  </si>
  <si>
    <t>CORRESPONDING</t>
  </si>
  <si>
    <t>TO DATE</t>
  </si>
  <si>
    <t>PERIOD</t>
  </si>
  <si>
    <t>Revenue</t>
  </si>
  <si>
    <t>W T K HOLDINGS BERHAD (10141-M)</t>
  </si>
  <si>
    <t>OPERATING PROFIT</t>
  </si>
  <si>
    <t>PROFIT BEFORE TAXATION</t>
  </si>
  <si>
    <t>Taxation</t>
  </si>
  <si>
    <t>PROFIT AFTER TAXATION</t>
  </si>
  <si>
    <t>NET PROFIT FOR THE PERIOD</t>
  </si>
  <si>
    <t>CONDENSED CONSOLIDATED INCOME STATEMENTS</t>
  </si>
  <si>
    <t>shares)-sen</t>
  </si>
  <si>
    <t>Earnings per share</t>
  </si>
  <si>
    <t>Operating expenses</t>
  </si>
  <si>
    <t>Other operating income</t>
  </si>
  <si>
    <t>Finance cost</t>
  </si>
  <si>
    <t>Minority interest</t>
  </si>
  <si>
    <t>Note</t>
  </si>
  <si>
    <t>Profit before taxation is stated after charging :</t>
  </si>
  <si>
    <t>Depreciation and amortisation</t>
  </si>
  <si>
    <t>Share of associate/joint venture profit</t>
  </si>
  <si>
    <t>FOR THE PERIOD ENDED 30 JUNE 2003</t>
  </si>
  <si>
    <t>30.06.2003</t>
  </si>
  <si>
    <t>30.06.2002</t>
  </si>
  <si>
    <t>Basic (based on 162,332,110 ordinary shares)-sen</t>
  </si>
  <si>
    <t xml:space="preserve">Diluted (based on 155,634,051 ordinary </t>
  </si>
  <si>
    <t>Other non operating income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</si>
</sst>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20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  <font>
      <sz val="12"/>
      <color indexed="8"/>
      <name val="Univers Condensed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172" fontId="4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80" fontId="4" fillId="0" borderId="0" xfId="15" applyNumberFormat="1" applyFont="1" applyFill="1" applyAlignment="1" applyProtection="1">
      <alignment/>
      <protection/>
    </xf>
    <xf numFmtId="180" fontId="4" fillId="0" borderId="0" xfId="15" applyNumberFormat="1" applyFont="1" applyFill="1" applyAlignment="1" applyProtection="1">
      <alignment horizontal="right"/>
      <protection/>
    </xf>
    <xf numFmtId="172" fontId="18" fillId="0" borderId="0" xfId="0" applyFont="1" applyAlignment="1">
      <alignment/>
    </xf>
    <xf numFmtId="172" fontId="19" fillId="0" borderId="0" xfId="0" applyFont="1" applyAlignment="1">
      <alignment/>
    </xf>
    <xf numFmtId="180" fontId="4" fillId="0" borderId="0" xfId="15" applyNumberFormat="1" applyFont="1" applyAlignment="1" applyProtection="1">
      <alignment horizontal="right"/>
      <protection/>
    </xf>
    <xf numFmtId="180" fontId="4" fillId="0" borderId="0" xfId="15" applyNumberFormat="1" applyFont="1" applyAlignment="1" applyProtection="1">
      <alignment horizontal="center"/>
      <protection/>
    </xf>
    <xf numFmtId="180" fontId="4" fillId="0" borderId="2" xfId="15" applyNumberFormat="1" applyFont="1" applyBorder="1" applyAlignment="1" applyProtection="1">
      <alignment horizontal="right"/>
      <protection/>
    </xf>
    <xf numFmtId="172" fontId="4" fillId="0" borderId="0" xfId="0" applyFont="1" applyAlignment="1" quotePrefix="1">
      <alignment horizontal="left"/>
    </xf>
    <xf numFmtId="180" fontId="4" fillId="0" borderId="2" xfId="15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80" fontId="4" fillId="0" borderId="3" xfId="15" applyNumberFormat="1" applyFont="1" applyBorder="1" applyAlignment="1" applyProtection="1">
      <alignment/>
      <protection/>
    </xf>
    <xf numFmtId="43" fontId="4" fillId="0" borderId="2" xfId="15" applyFont="1" applyBorder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4" xfId="15" applyFont="1" applyBorder="1" applyAlignment="1" applyProtection="1">
      <alignment/>
      <protection/>
    </xf>
    <xf numFmtId="172" fontId="19" fillId="0" borderId="0" xfId="0" applyFont="1" applyAlignment="1">
      <alignment horizontal="centerContinuous"/>
    </xf>
    <xf numFmtId="180" fontId="4" fillId="0" borderId="0" xfId="15" applyNumberFormat="1" applyFont="1" applyAlignment="1" applyProtection="1" quotePrefix="1">
      <alignment horizontal="center"/>
      <protection/>
    </xf>
    <xf numFmtId="180" fontId="4" fillId="0" borderId="2" xfId="15" applyNumberFormat="1" applyFont="1" applyBorder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84"/>
  <sheetViews>
    <sheetView tabSelected="1" defaultGridColor="0" zoomScale="65" zoomScaleNormal="65" colorId="22" workbookViewId="0" topLeftCell="A1">
      <pane xSplit="4" ySplit="13" topLeftCell="E2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25" sqref="A25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18.75">
      <c r="A5" s="8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/>
      <c r="B6" s="8"/>
      <c r="C6" s="8"/>
      <c r="D6" s="8"/>
      <c r="E6" s="8"/>
      <c r="F6" s="8"/>
      <c r="G6" s="8"/>
      <c r="H6" s="11"/>
      <c r="I6" s="11"/>
      <c r="J6" s="11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77" t="s">
        <v>6</v>
      </c>
      <c r="I7" s="77"/>
      <c r="J7" s="77"/>
      <c r="K7" s="8"/>
      <c r="L7" s="77" t="s">
        <v>3</v>
      </c>
      <c r="M7" s="77"/>
      <c r="N7" s="77"/>
      <c r="O7" s="5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I8" s="12"/>
      <c r="J8" s="12" t="s">
        <v>10</v>
      </c>
      <c r="K8" s="8"/>
      <c r="M8" s="13"/>
      <c r="N8" s="12" t="s">
        <v>10</v>
      </c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7"/>
      <c r="B9" s="8"/>
      <c r="C9" s="8"/>
      <c r="D9" s="8"/>
      <c r="E9" s="8"/>
      <c r="F9" s="8"/>
      <c r="G9" s="8"/>
      <c r="H9" s="12" t="s">
        <v>7</v>
      </c>
      <c r="I9" s="12"/>
      <c r="J9" s="12" t="s">
        <v>8</v>
      </c>
      <c r="K9" s="8"/>
      <c r="L9" s="12" t="s">
        <v>7</v>
      </c>
      <c r="M9" s="13"/>
      <c r="N9" s="12" t="s">
        <v>8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7"/>
      <c r="B10" s="8"/>
      <c r="C10" s="8"/>
      <c r="D10" s="8"/>
      <c r="E10" s="8"/>
      <c r="F10" s="8"/>
      <c r="G10" s="8"/>
      <c r="H10" s="12" t="s">
        <v>8</v>
      </c>
      <c r="I10" s="12"/>
      <c r="J10" s="12" t="s">
        <v>11</v>
      </c>
      <c r="K10" s="8"/>
      <c r="L10" s="12" t="s">
        <v>8</v>
      </c>
      <c r="M10" s="13"/>
      <c r="N10" s="12" t="s">
        <v>11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9.5" thickBot="1">
      <c r="A11" s="7"/>
      <c r="B11" s="8"/>
      <c r="C11" s="8"/>
      <c r="D11" s="8"/>
      <c r="E11" s="8"/>
      <c r="F11" s="8"/>
      <c r="G11" s="8"/>
      <c r="H11" s="12" t="s">
        <v>9</v>
      </c>
      <c r="I11" s="12"/>
      <c r="J11" s="12" t="s">
        <v>9</v>
      </c>
      <c r="K11" s="8"/>
      <c r="L11" s="12" t="s">
        <v>12</v>
      </c>
      <c r="M11" s="13"/>
      <c r="N11" s="12" t="s">
        <v>13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7"/>
      <c r="B12" s="8"/>
      <c r="C12" s="8"/>
      <c r="D12" s="8"/>
      <c r="E12" s="8"/>
      <c r="F12" s="8"/>
      <c r="G12" s="8"/>
      <c r="H12" s="14" t="s">
        <v>33</v>
      </c>
      <c r="I12" s="5"/>
      <c r="J12" s="14" t="s">
        <v>34</v>
      </c>
      <c r="K12" s="12"/>
      <c r="L12" s="14" t="str">
        <f>+H12</f>
        <v>30.06.2003</v>
      </c>
      <c r="M12" s="5"/>
      <c r="N12" s="14" t="str">
        <f>+J12</f>
        <v>30.06.2002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.75">
      <c r="A13" s="7"/>
      <c r="B13" s="8"/>
      <c r="C13" s="8"/>
      <c r="D13" s="8"/>
      <c r="E13" s="8"/>
      <c r="F13" s="8"/>
      <c r="G13" s="8"/>
      <c r="H13" s="12" t="s">
        <v>1</v>
      </c>
      <c r="I13" s="8"/>
      <c r="J13" s="12" t="s">
        <v>1</v>
      </c>
      <c r="K13" s="12"/>
      <c r="L13" s="12" t="s">
        <v>1</v>
      </c>
      <c r="M13" s="8"/>
      <c r="N13" s="12" t="s">
        <v>1</v>
      </c>
      <c r="O13" s="8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56" t="s">
        <v>14</v>
      </c>
      <c r="B15" s="57"/>
      <c r="C15" s="3"/>
      <c r="D15" s="3"/>
      <c r="E15" s="3"/>
      <c r="F15" s="3"/>
      <c r="G15" s="3"/>
      <c r="H15" s="58">
        <v>139377</v>
      </c>
      <c r="I15" s="58"/>
      <c r="J15" s="58">
        <v>120341</v>
      </c>
      <c r="K15" s="59"/>
      <c r="L15" s="58">
        <v>262931</v>
      </c>
      <c r="M15" s="50"/>
      <c r="N15" s="58">
        <v>223731</v>
      </c>
      <c r="O15" s="5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ht="18.75">
      <c r="A16" s="56"/>
      <c r="B16" s="57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52"/>
      <c r="O16" s="52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ht="18.75">
      <c r="A17" s="56" t="s">
        <v>24</v>
      </c>
      <c r="B17" s="57"/>
      <c r="C17" s="3"/>
      <c r="D17" s="3"/>
      <c r="E17" s="3"/>
      <c r="F17" s="3"/>
      <c r="G17" s="3"/>
      <c r="H17" s="62">
        <f>-113500-12526</f>
        <v>-126026</v>
      </c>
      <c r="I17" s="50"/>
      <c r="J17" s="62">
        <v>-110469</v>
      </c>
      <c r="K17" s="63"/>
      <c r="L17" s="62">
        <f>-214701-22939</f>
        <v>-237640</v>
      </c>
      <c r="M17" s="50"/>
      <c r="N17" s="62">
        <f>-187536-20422</f>
        <v>-207958</v>
      </c>
      <c r="O17" s="5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18.75">
      <c r="A18" s="56"/>
      <c r="B18" s="57"/>
      <c r="C18" s="3"/>
      <c r="D18" s="3"/>
      <c r="E18" s="3"/>
      <c r="F18" s="3"/>
      <c r="G18" s="3"/>
      <c r="H18" s="63"/>
      <c r="I18" s="50"/>
      <c r="J18" s="63"/>
      <c r="K18" s="63"/>
      <c r="L18" s="63"/>
      <c r="M18" s="50"/>
      <c r="N18" s="63"/>
      <c r="O18" s="5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18.75">
      <c r="A19" s="56" t="s">
        <v>25</v>
      </c>
      <c r="B19" s="57"/>
      <c r="C19" s="3"/>
      <c r="D19" s="3"/>
      <c r="E19" s="3"/>
      <c r="F19" s="3"/>
      <c r="G19" s="3"/>
      <c r="H19" s="64">
        <v>1600</v>
      </c>
      <c r="I19" s="50"/>
      <c r="J19" s="64">
        <v>1839</v>
      </c>
      <c r="K19" s="63"/>
      <c r="L19" s="64">
        <v>3126</v>
      </c>
      <c r="M19" s="50"/>
      <c r="N19" s="64">
        <v>4523</v>
      </c>
      <c r="O19" s="5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ht="18.75">
      <c r="A20" s="56"/>
      <c r="B20" s="57"/>
      <c r="C20" s="3"/>
      <c r="D20" s="3"/>
      <c r="E20" s="3"/>
      <c r="F20" s="3"/>
      <c r="G20" s="3"/>
      <c r="H20" s="50"/>
      <c r="I20" s="50"/>
      <c r="J20" s="50"/>
      <c r="K20" s="50"/>
      <c r="L20" s="50"/>
      <c r="M20" s="50"/>
      <c r="N20" s="50"/>
      <c r="O20" s="5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ht="18.75">
      <c r="A21" s="7" t="s">
        <v>16</v>
      </c>
      <c r="B21" s="57"/>
      <c r="C21" s="3"/>
      <c r="D21" s="56"/>
      <c r="E21" s="56"/>
      <c r="F21" s="56"/>
      <c r="G21" s="56"/>
      <c r="H21" s="50">
        <f>SUM(H15:H19)</f>
        <v>14951</v>
      </c>
      <c r="I21" s="50"/>
      <c r="J21" s="50">
        <f>SUM(J15:J19)</f>
        <v>11711</v>
      </c>
      <c r="K21" s="50"/>
      <c r="L21" s="50">
        <f>SUM(L15:L19)</f>
        <v>28417</v>
      </c>
      <c r="M21" s="50"/>
      <c r="N21" s="50">
        <f>SUM(N15:N19)</f>
        <v>20296</v>
      </c>
      <c r="O21" s="5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ht="18.75">
      <c r="A22" s="65"/>
      <c r="B22" s="57"/>
      <c r="C22" s="3"/>
      <c r="D22" s="56"/>
      <c r="E22" s="56"/>
      <c r="F22" s="56"/>
      <c r="G22" s="56"/>
      <c r="H22" s="50"/>
      <c r="I22" s="50"/>
      <c r="J22" s="50"/>
      <c r="K22" s="50"/>
      <c r="L22" s="50"/>
      <c r="M22" s="50"/>
      <c r="N22" s="50"/>
      <c r="O22" s="50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ht="18.75">
      <c r="A23" s="56" t="s">
        <v>26</v>
      </c>
      <c r="B23" s="57"/>
      <c r="C23" s="3"/>
      <c r="D23" s="56"/>
      <c r="E23" s="56"/>
      <c r="F23" s="56"/>
      <c r="G23" s="56"/>
      <c r="H23" s="50">
        <v>-1493</v>
      </c>
      <c r="I23" s="50"/>
      <c r="J23" s="50">
        <v>-1539</v>
      </c>
      <c r="K23" s="50"/>
      <c r="L23" s="50">
        <v>-3238</v>
      </c>
      <c r="M23" s="50"/>
      <c r="N23" s="50">
        <v>-2989</v>
      </c>
      <c r="O23" s="50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18.75">
      <c r="A24" s="56" t="s">
        <v>37</v>
      </c>
      <c r="B24" s="57"/>
      <c r="C24" s="3"/>
      <c r="D24" s="56"/>
      <c r="E24" s="56"/>
      <c r="F24" s="56"/>
      <c r="G24" s="56"/>
      <c r="H24" s="50">
        <v>399</v>
      </c>
      <c r="I24" s="50"/>
      <c r="J24" s="50">
        <v>522</v>
      </c>
      <c r="K24" s="50"/>
      <c r="L24" s="50">
        <v>371</v>
      </c>
      <c r="M24" s="50"/>
      <c r="N24" s="50">
        <v>760</v>
      </c>
      <c r="O24" s="50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ht="18.75">
      <c r="A25" s="56" t="s">
        <v>31</v>
      </c>
      <c r="B25" s="57"/>
      <c r="C25" s="3"/>
      <c r="D25" s="56"/>
      <c r="E25" s="56"/>
      <c r="F25" s="56"/>
      <c r="G25" s="56"/>
      <c r="H25" s="66">
        <v>396</v>
      </c>
      <c r="I25" s="50"/>
      <c r="J25" s="66">
        <v>220</v>
      </c>
      <c r="K25" s="50"/>
      <c r="L25" s="66">
        <v>725</v>
      </c>
      <c r="M25" s="50"/>
      <c r="N25" s="66">
        <v>450</v>
      </c>
      <c r="O25" s="50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ht="18.75">
      <c r="A26" s="56"/>
      <c r="B26" s="57"/>
      <c r="C26" s="3"/>
      <c r="D26" s="56"/>
      <c r="E26" s="56"/>
      <c r="F26" s="56"/>
      <c r="G26" s="56"/>
      <c r="H26" s="50"/>
      <c r="I26" s="50"/>
      <c r="J26" s="50"/>
      <c r="K26" s="50"/>
      <c r="L26" s="50"/>
      <c r="M26" s="50"/>
      <c r="N26" s="50"/>
      <c r="O26" s="50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ht="18.75">
      <c r="A27" s="7" t="s">
        <v>17</v>
      </c>
      <c r="B27" s="57"/>
      <c r="C27" s="3"/>
      <c r="D27" s="56"/>
      <c r="E27" s="56"/>
      <c r="F27" s="56"/>
      <c r="G27" s="56"/>
      <c r="H27" s="50">
        <f>SUM(H21:H25)</f>
        <v>14253</v>
      </c>
      <c r="I27" s="50"/>
      <c r="J27" s="50">
        <f>SUM(J21:J25)</f>
        <v>10914</v>
      </c>
      <c r="K27" s="50"/>
      <c r="L27" s="50">
        <f>SUM(L21:L25)</f>
        <v>26275</v>
      </c>
      <c r="M27" s="50"/>
      <c r="N27" s="50">
        <f>SUM(N21:N25)</f>
        <v>18517</v>
      </c>
      <c r="O27" s="50"/>
      <c r="P27" s="6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18.75">
      <c r="A28" s="56"/>
      <c r="B28" s="57"/>
      <c r="C28" s="3"/>
      <c r="D28" s="56"/>
      <c r="E28" s="56"/>
      <c r="F28" s="56"/>
      <c r="G28" s="56"/>
      <c r="H28" s="50"/>
      <c r="I28" s="50"/>
      <c r="J28" s="50"/>
      <c r="K28" s="50"/>
      <c r="L28" s="50"/>
      <c r="M28" s="50"/>
      <c r="N28" s="50"/>
      <c r="O28" s="50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ht="18.75">
      <c r="A29" s="56" t="s">
        <v>18</v>
      </c>
      <c r="B29" s="57"/>
      <c r="C29" s="56"/>
      <c r="D29" s="56"/>
      <c r="E29" s="56"/>
      <c r="F29" s="56"/>
      <c r="G29" s="56"/>
      <c r="H29" s="66">
        <v>-822</v>
      </c>
      <c r="I29" s="50"/>
      <c r="J29" s="66">
        <v>-3079</v>
      </c>
      <c r="K29" s="50"/>
      <c r="L29" s="66">
        <v>-3905</v>
      </c>
      <c r="M29" s="50"/>
      <c r="N29" s="66">
        <v>-4542</v>
      </c>
      <c r="O29" s="50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ht="18.75">
      <c r="A30" s="56"/>
      <c r="B30" s="57"/>
      <c r="C30" s="56"/>
      <c r="D30" s="56"/>
      <c r="E30" s="56"/>
      <c r="F30" s="56"/>
      <c r="G30" s="56"/>
      <c r="H30" s="50"/>
      <c r="I30" s="50"/>
      <c r="J30" s="50"/>
      <c r="K30" s="50"/>
      <c r="L30" s="50"/>
      <c r="M30" s="50"/>
      <c r="N30" s="50"/>
      <c r="O30" s="50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ht="18.75">
      <c r="A31" s="7" t="s">
        <v>19</v>
      </c>
      <c r="B31" s="57"/>
      <c r="C31" s="56"/>
      <c r="D31" s="56"/>
      <c r="E31" s="56"/>
      <c r="F31" s="56"/>
      <c r="G31" s="56"/>
      <c r="H31" s="62">
        <f>+H27+H29</f>
        <v>13431</v>
      </c>
      <c r="I31" s="50"/>
      <c r="J31" s="62">
        <f>+J27+J29</f>
        <v>7835</v>
      </c>
      <c r="K31" s="50"/>
      <c r="L31" s="62">
        <f>+L27+L29</f>
        <v>22370</v>
      </c>
      <c r="M31" s="50"/>
      <c r="N31" s="62">
        <f>+N27+N29</f>
        <v>13975</v>
      </c>
      <c r="O31" s="50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ht="18.75">
      <c r="A32" s="56"/>
      <c r="B32" s="57"/>
      <c r="C32" s="56"/>
      <c r="D32" s="67"/>
      <c r="E32" s="56"/>
      <c r="F32" s="56"/>
      <c r="G32" s="56"/>
      <c r="H32" s="49"/>
      <c r="I32" s="50"/>
      <c r="J32" s="49"/>
      <c r="K32" s="49"/>
      <c r="L32" s="49"/>
      <c r="M32" s="50"/>
      <c r="N32" s="49"/>
      <c r="O32" s="50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ht="18.75">
      <c r="A33" s="56" t="s">
        <v>27</v>
      </c>
      <c r="B33" s="57"/>
      <c r="C33" s="56"/>
      <c r="D33" s="56"/>
      <c r="E33" s="56"/>
      <c r="F33" s="56"/>
      <c r="G33" s="56"/>
      <c r="H33" s="50">
        <v>-79</v>
      </c>
      <c r="I33" s="50"/>
      <c r="J33" s="50">
        <v>-60</v>
      </c>
      <c r="K33" s="50"/>
      <c r="L33" s="50">
        <v>-177</v>
      </c>
      <c r="M33" s="50"/>
      <c r="N33" s="50">
        <v>-188</v>
      </c>
      <c r="O33" s="50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ht="18.75">
      <c r="A34" s="56"/>
      <c r="B34" s="57"/>
      <c r="C34" s="3"/>
      <c r="D34" s="56"/>
      <c r="E34" s="3"/>
      <c r="F34" s="3"/>
      <c r="G34" s="3"/>
      <c r="H34" s="50"/>
      <c r="I34" s="50"/>
      <c r="J34" s="50"/>
      <c r="K34" s="50"/>
      <c r="L34" s="50"/>
      <c r="M34" s="50"/>
      <c r="N34" s="50"/>
      <c r="O34" s="5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</row>
    <row r="35" spans="1:252" ht="19.5" thickBot="1">
      <c r="A35" s="7" t="s">
        <v>20</v>
      </c>
      <c r="B35" s="57"/>
      <c r="C35" s="3"/>
      <c r="D35" s="56"/>
      <c r="E35" s="3"/>
      <c r="F35" s="3"/>
      <c r="G35" s="3"/>
      <c r="H35" s="68">
        <f>+H31+H33</f>
        <v>13352</v>
      </c>
      <c r="I35" s="50"/>
      <c r="J35" s="68">
        <f>+J31+J33</f>
        <v>7775</v>
      </c>
      <c r="K35" s="50"/>
      <c r="L35" s="68">
        <f>+L31+L33</f>
        <v>22193</v>
      </c>
      <c r="M35" s="50"/>
      <c r="N35" s="68">
        <f>+N31+N33</f>
        <v>13787</v>
      </c>
      <c r="O35" s="5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ht="19.5" thickTop="1">
      <c r="A36" s="56"/>
      <c r="B36" s="57"/>
      <c r="C36" s="3"/>
      <c r="D36" s="56"/>
      <c r="E36" s="3"/>
      <c r="F36" s="3"/>
      <c r="G36" s="3"/>
      <c r="H36" s="50"/>
      <c r="I36" s="50"/>
      <c r="J36" s="50"/>
      <c r="K36" s="50"/>
      <c r="L36" s="50"/>
      <c r="M36" s="50"/>
      <c r="N36" s="50"/>
      <c r="O36" s="50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2" ht="18.75">
      <c r="A37" s="56" t="s">
        <v>23</v>
      </c>
      <c r="B37" s="56"/>
      <c r="C37" s="3"/>
      <c r="D37" s="56"/>
      <c r="E37" s="3"/>
      <c r="F37" s="3"/>
      <c r="G37" s="3"/>
      <c r="H37" s="49"/>
      <c r="I37" s="50"/>
      <c r="J37" s="49"/>
      <c r="K37" s="49"/>
      <c r="L37" s="49"/>
      <c r="M37" s="50"/>
      <c r="N37" s="49"/>
      <c r="O37" s="50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</row>
    <row r="38" spans="1:252" ht="18.75">
      <c r="A38" s="56"/>
      <c r="B38" s="56"/>
      <c r="C38" s="3"/>
      <c r="D38" s="56"/>
      <c r="E38" s="3"/>
      <c r="F38" s="3"/>
      <c r="G38" s="3"/>
      <c r="H38" s="50"/>
      <c r="I38" s="50"/>
      <c r="J38" s="50"/>
      <c r="K38" s="50"/>
      <c r="L38" s="50"/>
      <c r="M38" s="50"/>
      <c r="N38" s="50"/>
      <c r="O38" s="50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</row>
    <row r="39" spans="1:252" ht="18.75">
      <c r="A39" s="57" t="s">
        <v>4</v>
      </c>
      <c r="B39" s="56" t="s">
        <v>35</v>
      </c>
      <c r="C39" s="3"/>
      <c r="D39" s="56"/>
      <c r="E39" s="3"/>
      <c r="F39" s="3"/>
      <c r="G39" s="3"/>
      <c r="H39" s="69">
        <f>+H35/162332*100</f>
        <v>8.22511889214696</v>
      </c>
      <c r="I39" s="50"/>
      <c r="J39" s="69">
        <v>4.78</v>
      </c>
      <c r="K39" s="70"/>
      <c r="L39" s="69">
        <f>+L35/162332*100</f>
        <v>13.67136485720622</v>
      </c>
      <c r="M39" s="70"/>
      <c r="N39" s="69">
        <v>8.47</v>
      </c>
      <c r="O39" s="50"/>
      <c r="P39" s="60" t="s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</row>
    <row r="40" spans="1:252" ht="18.75">
      <c r="A40" s="57" t="s">
        <v>5</v>
      </c>
      <c r="B40" s="56" t="s">
        <v>36</v>
      </c>
      <c r="C40" s="3"/>
      <c r="D40" s="56"/>
      <c r="E40" s="3"/>
      <c r="F40" s="3"/>
      <c r="G40" s="3"/>
      <c r="H40" s="71">
        <v>0</v>
      </c>
      <c r="I40" s="50"/>
      <c r="J40" s="71">
        <v>0</v>
      </c>
      <c r="K40" s="70"/>
      <c r="L40" s="71">
        <v>0</v>
      </c>
      <c r="M40" s="70"/>
      <c r="N40" s="71">
        <v>0</v>
      </c>
      <c r="O40" s="50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</row>
    <row r="41" spans="1:252" ht="18.75">
      <c r="A41" s="56"/>
      <c r="B41" s="56" t="s">
        <v>22</v>
      </c>
      <c r="C41" s="3"/>
      <c r="D41" s="56"/>
      <c r="E41" s="3"/>
      <c r="F41" s="3"/>
      <c r="G41" s="3"/>
      <c r="H41" s="51"/>
      <c r="I41" s="51"/>
      <c r="J41" s="51"/>
      <c r="K41" s="51"/>
      <c r="L41" s="51"/>
      <c r="M41" s="51"/>
      <c r="N41" s="51"/>
      <c r="O41" s="50"/>
      <c r="P41" s="60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</row>
    <row r="42" spans="1:252" ht="18.75">
      <c r="A42" s="56"/>
      <c r="B42" s="72"/>
      <c r="C42" s="3"/>
      <c r="D42" s="3"/>
      <c r="E42" s="3"/>
      <c r="F42" s="3"/>
      <c r="G42" s="57" t="s">
        <v>0</v>
      </c>
      <c r="H42" s="50"/>
      <c r="I42" s="50"/>
      <c r="J42" s="50"/>
      <c r="K42" s="50"/>
      <c r="L42" s="50"/>
      <c r="M42" s="50"/>
      <c r="N42" s="50"/>
      <c r="O42" s="50"/>
      <c r="P42" s="60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</row>
    <row r="43" spans="1:252" ht="18.75">
      <c r="A43" s="56" t="s">
        <v>28</v>
      </c>
      <c r="B43" s="3"/>
      <c r="C43" s="3"/>
      <c r="D43" s="3"/>
      <c r="E43" s="3"/>
      <c r="F43" s="3"/>
      <c r="G43" s="57"/>
      <c r="H43" s="49"/>
      <c r="I43" s="50"/>
      <c r="J43" s="49"/>
      <c r="K43" s="49"/>
      <c r="L43" s="49"/>
      <c r="M43" s="50"/>
      <c r="N43" s="49"/>
      <c r="O43" s="50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</row>
    <row r="44" spans="1:252" ht="18.75">
      <c r="A44" s="56"/>
      <c r="B44" s="17"/>
      <c r="C44" s="57"/>
      <c r="D44" s="3"/>
      <c r="E44" s="3"/>
      <c r="F44" s="3"/>
      <c r="G44" s="57"/>
      <c r="H44" s="62"/>
      <c r="I44" s="50"/>
      <c r="J44" s="62"/>
      <c r="K44" s="73"/>
      <c r="L44" s="62"/>
      <c r="M44" s="50"/>
      <c r="N44" s="62"/>
      <c r="O44" s="50"/>
      <c r="P44" s="60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2" ht="18.75">
      <c r="A45" s="56" t="s">
        <v>29</v>
      </c>
      <c r="B45" s="12"/>
      <c r="C45" s="12"/>
      <c r="D45" s="8"/>
      <c r="E45" s="8"/>
      <c r="F45" s="8"/>
      <c r="G45" s="8"/>
      <c r="H45" s="53"/>
      <c r="I45" s="52"/>
      <c r="J45" s="53"/>
      <c r="K45" s="54"/>
      <c r="L45" s="53"/>
      <c r="M45" s="52"/>
      <c r="N45" s="53"/>
      <c r="O45" s="48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7"/>
      <c r="B46" s="12"/>
      <c r="C46" s="8"/>
      <c r="D46" s="8"/>
      <c r="E46" s="8"/>
      <c r="F46" s="8"/>
      <c r="G46" s="8"/>
      <c r="H46" s="51"/>
      <c r="I46" s="51"/>
      <c r="J46" s="51"/>
      <c r="K46" s="51"/>
      <c r="L46" s="51"/>
      <c r="M46" s="51"/>
      <c r="N46" s="51"/>
      <c r="O46" s="48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56" t="s">
        <v>30</v>
      </c>
      <c r="B47" s="57"/>
      <c r="C47" s="3"/>
      <c r="D47" s="3"/>
      <c r="E47" s="3"/>
      <c r="F47" s="3"/>
      <c r="G47" s="3"/>
      <c r="H47" s="74">
        <f>17155-8543</f>
        <v>8612</v>
      </c>
      <c r="I47" s="50"/>
      <c r="J47" s="74">
        <v>8437</v>
      </c>
      <c r="K47" s="49" t="s">
        <v>0</v>
      </c>
      <c r="L47" s="74">
        <v>17155</v>
      </c>
      <c r="M47" s="50"/>
      <c r="N47" s="74">
        <v>16993</v>
      </c>
      <c r="O47" s="5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2" ht="18.75">
      <c r="A48" s="7"/>
      <c r="B48" s="8"/>
      <c r="C48" s="8"/>
      <c r="D48" s="8"/>
      <c r="E48" s="8"/>
      <c r="F48" s="8"/>
      <c r="G48" s="8"/>
      <c r="H48" s="55"/>
      <c r="I48" s="52"/>
      <c r="J48" s="55"/>
      <c r="K48" s="54"/>
      <c r="L48" s="55"/>
      <c r="M48" s="52"/>
      <c r="N48" s="55"/>
      <c r="O48" s="48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7"/>
      <c r="B49" s="12"/>
      <c r="C49" s="8"/>
      <c r="D49" s="8"/>
      <c r="E49" s="8"/>
      <c r="F49" s="8"/>
      <c r="G49" s="8"/>
      <c r="H49" s="19"/>
      <c r="I49" s="52"/>
      <c r="J49" s="19"/>
      <c r="K49" s="54"/>
      <c r="L49" s="19"/>
      <c r="M49" s="52"/>
      <c r="N49" s="19"/>
      <c r="O49" s="48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8"/>
      <c r="H50" s="19"/>
      <c r="I50" s="3"/>
      <c r="J50" s="16"/>
      <c r="K50" s="18"/>
      <c r="L50" s="19"/>
      <c r="M50" s="3"/>
      <c r="N50" s="16"/>
      <c r="O50" s="15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2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2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19"/>
      <c r="I53" s="3"/>
      <c r="J53" s="16"/>
      <c r="K53" s="18"/>
      <c r="L53" s="19"/>
      <c r="M53" s="3"/>
      <c r="N53" s="16"/>
      <c r="O53" s="15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12"/>
      <c r="C54" s="8"/>
      <c r="D54" s="8"/>
      <c r="E54" s="8"/>
      <c r="F54" s="8"/>
      <c r="G54" s="8"/>
      <c r="H54" s="19"/>
      <c r="I54" s="3"/>
      <c r="J54" s="16"/>
      <c r="K54" s="18"/>
      <c r="L54" s="19"/>
      <c r="M54" s="3"/>
      <c r="N54" s="16"/>
      <c r="O54" s="15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8"/>
      <c r="D55" s="8"/>
      <c r="E55" s="8"/>
      <c r="F55" s="8"/>
      <c r="G55" s="8"/>
      <c r="H55" s="19"/>
      <c r="I55" s="3"/>
      <c r="J55" s="16"/>
      <c r="K55" s="18"/>
      <c r="L55" s="19"/>
      <c r="M55" s="3"/>
      <c r="N55" s="16"/>
      <c r="O55" s="15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8"/>
      <c r="C56" s="8"/>
      <c r="D56" s="8"/>
      <c r="E56" s="8"/>
      <c r="F56" s="8"/>
      <c r="G56" s="8"/>
      <c r="H56" s="77"/>
      <c r="I56" s="77"/>
      <c r="J56" s="77"/>
      <c r="K56" s="8"/>
      <c r="L56" s="77"/>
      <c r="M56" s="77"/>
      <c r="N56" s="77"/>
      <c r="O56" s="5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8"/>
      <c r="C57" s="8"/>
      <c r="D57" s="8"/>
      <c r="E57" s="8"/>
      <c r="F57" s="8"/>
      <c r="G57" s="8"/>
      <c r="I57" s="12"/>
      <c r="J57" s="12"/>
      <c r="K57" s="8"/>
      <c r="M57" s="13"/>
      <c r="N57" s="12"/>
      <c r="O57" s="5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8"/>
      <c r="C58" s="8"/>
      <c r="D58" s="8"/>
      <c r="E58" s="8"/>
      <c r="F58" s="8"/>
      <c r="G58" s="8"/>
      <c r="H58" s="12"/>
      <c r="I58" s="12"/>
      <c r="J58" s="12"/>
      <c r="K58" s="8"/>
      <c r="L58" s="12"/>
      <c r="M58" s="13"/>
      <c r="N58" s="12"/>
      <c r="O58" s="5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10"/>
      <c r="B59" s="1"/>
      <c r="C59" s="10"/>
      <c r="D59" s="8"/>
      <c r="E59" s="10"/>
      <c r="F59" s="10"/>
      <c r="G59" s="10"/>
      <c r="H59" s="12"/>
      <c r="I59" s="5"/>
      <c r="J59" s="16"/>
      <c r="K59" s="20"/>
      <c r="L59" s="12"/>
      <c r="M59" s="5"/>
      <c r="N59" s="16"/>
      <c r="O59" s="20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10"/>
      <c r="B60" s="17"/>
      <c r="C60" s="21"/>
      <c r="D60" s="10"/>
      <c r="E60" s="10"/>
      <c r="F60" s="10"/>
      <c r="G60" s="10"/>
      <c r="H60" s="12"/>
      <c r="I60" s="8"/>
      <c r="J60" s="12"/>
      <c r="K60" s="20"/>
      <c r="L60" s="12"/>
      <c r="M60" s="8"/>
      <c r="N60" s="12"/>
      <c r="O60" s="20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15"/>
      <c r="N61" s="15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8.75">
      <c r="A62" s="8"/>
      <c r="C62" s="8"/>
      <c r="D62" s="42"/>
      <c r="F62" s="12"/>
      <c r="G62" s="8"/>
      <c r="H62" s="15"/>
      <c r="I62" s="15"/>
      <c r="J62" s="15"/>
      <c r="K62" s="15"/>
      <c r="L62" s="15"/>
      <c r="M62" s="15"/>
      <c r="N62" s="15"/>
      <c r="O62" s="15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8.75">
      <c r="A63" s="8"/>
      <c r="C63" s="8"/>
      <c r="D63" s="42"/>
      <c r="F63" s="12"/>
      <c r="G63" s="8"/>
      <c r="H63" s="15"/>
      <c r="I63" s="15"/>
      <c r="J63" s="15"/>
      <c r="K63" s="15"/>
      <c r="L63" s="15"/>
      <c r="M63" s="15"/>
      <c r="N63" s="15"/>
      <c r="O63" s="15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C64" s="8"/>
      <c r="D64" s="42"/>
      <c r="F64" s="12"/>
      <c r="G64" s="8"/>
      <c r="H64" s="15"/>
      <c r="I64" s="15"/>
      <c r="J64" s="15"/>
      <c r="K64" s="15"/>
      <c r="L64" s="15"/>
      <c r="M64" s="15"/>
      <c r="N64" s="15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/>
      <c r="B65" s="8"/>
      <c r="C65" s="12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C66" s="8"/>
      <c r="D66" s="8"/>
      <c r="E66" s="8"/>
      <c r="G66" s="8"/>
      <c r="H66" s="15"/>
      <c r="I66" s="15"/>
      <c r="J66" s="15"/>
      <c r="K66" s="15"/>
      <c r="L66" s="15"/>
      <c r="M66" s="15"/>
      <c r="N66" s="15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12"/>
      <c r="D67" s="8"/>
      <c r="E67" s="8"/>
      <c r="F67" s="8"/>
      <c r="G67" s="8"/>
      <c r="H67" s="16"/>
      <c r="I67" s="15"/>
      <c r="J67" s="16"/>
      <c r="K67" s="16"/>
      <c r="L67" s="16"/>
      <c r="M67" s="16"/>
      <c r="N67" s="16"/>
      <c r="O67" s="1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12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12"/>
      <c r="D69" s="8"/>
      <c r="E69" s="8"/>
      <c r="F69" s="8"/>
      <c r="G69" s="8"/>
      <c r="H69" s="16"/>
      <c r="I69" s="15"/>
      <c r="J69" s="16"/>
      <c r="K69" s="16"/>
      <c r="L69" s="16"/>
      <c r="M69" s="15"/>
      <c r="N69" s="16"/>
      <c r="O69" s="1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12"/>
      <c r="D70" s="8"/>
      <c r="E70" s="8"/>
      <c r="F70" s="8"/>
      <c r="G70" s="8"/>
      <c r="H70" s="22"/>
      <c r="I70" s="5"/>
      <c r="J70" s="5"/>
      <c r="K70" s="20"/>
      <c r="L70" s="22"/>
      <c r="M70" s="5"/>
      <c r="N70" s="5"/>
      <c r="O70" s="1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>
      <c r="A71" s="23"/>
      <c r="B71" s="23"/>
      <c r="C71" s="24"/>
      <c r="D71" s="23"/>
      <c r="E71" s="23"/>
      <c r="F71" s="23"/>
      <c r="G71" s="23"/>
      <c r="H71" s="25"/>
      <c r="I71" s="25"/>
      <c r="J71" s="25"/>
      <c r="K71" s="26"/>
      <c r="L71" s="25"/>
      <c r="M71" s="25"/>
      <c r="N71" s="25"/>
      <c r="O71" s="27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>
      <c r="A72" s="23"/>
      <c r="B72" s="23"/>
      <c r="C72" s="24"/>
      <c r="D72" s="23"/>
      <c r="E72" s="23"/>
      <c r="F72" s="23"/>
      <c r="G72" s="23"/>
      <c r="H72" s="24"/>
      <c r="I72" s="25"/>
      <c r="J72" s="24"/>
      <c r="L72" s="24"/>
      <c r="M72" s="25"/>
      <c r="N72" s="24"/>
      <c r="O72" s="27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">
      <c r="A73" s="23"/>
      <c r="B73" s="23"/>
      <c r="C73" s="24"/>
      <c r="D73" s="23"/>
      <c r="E73" s="23"/>
      <c r="F73" s="23"/>
      <c r="G73" s="23"/>
      <c r="H73" s="24"/>
      <c r="I73" s="23"/>
      <c r="J73" s="24"/>
      <c r="K73" s="26"/>
      <c r="L73" s="24"/>
      <c r="M73" s="23"/>
      <c r="N73" s="24"/>
      <c r="O73" s="27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">
      <c r="A74" s="23"/>
      <c r="B74" s="23"/>
      <c r="C74" s="24"/>
      <c r="D74" s="23"/>
      <c r="E74" s="23"/>
      <c r="F74" s="23"/>
      <c r="G74" s="23"/>
      <c r="H74" s="27"/>
      <c r="I74" s="27"/>
      <c r="J74" s="27"/>
      <c r="K74" s="27"/>
      <c r="L74" s="27"/>
      <c r="M74" s="27"/>
      <c r="N74" s="27"/>
      <c r="O74" s="27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8">
      <c r="A75" s="23"/>
      <c r="B75" s="23"/>
      <c r="C75" s="24"/>
      <c r="D75" s="23"/>
      <c r="E75" s="23"/>
      <c r="F75" s="23"/>
      <c r="G75" s="23"/>
      <c r="H75" s="27"/>
      <c r="I75" s="27"/>
      <c r="J75" s="27"/>
      <c r="K75" s="27"/>
      <c r="L75" s="27"/>
      <c r="M75" s="27"/>
      <c r="N75" s="27"/>
      <c r="O75" s="27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23"/>
      <c r="B76" s="23"/>
      <c r="C76" s="24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23"/>
      <c r="B77" s="23"/>
      <c r="C77" s="24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23"/>
      <c r="B78" s="23"/>
      <c r="C78" s="24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23"/>
      <c r="B79" s="23"/>
      <c r="C79" s="24"/>
      <c r="D79" s="23"/>
      <c r="E79" s="23"/>
      <c r="F79" s="23"/>
      <c r="G79" s="23"/>
      <c r="H79" s="28"/>
      <c r="I79" s="27"/>
      <c r="J79" s="28"/>
      <c r="K79" s="28"/>
      <c r="L79" s="28"/>
      <c r="M79" s="27"/>
      <c r="N79" s="28"/>
      <c r="O79" s="27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23"/>
      <c r="B80" s="23"/>
      <c r="C80" s="24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23"/>
      <c r="B81" s="23"/>
      <c r="C81" s="24"/>
      <c r="D81" s="23"/>
      <c r="E81" s="23"/>
      <c r="F81" s="23"/>
      <c r="G81" s="23"/>
      <c r="H81" s="29"/>
      <c r="I81" s="30"/>
      <c r="J81" s="31"/>
      <c r="K81" s="31"/>
      <c r="L81" s="29"/>
      <c r="M81" s="30"/>
      <c r="N81" s="29"/>
      <c r="O81" s="27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">
      <c r="A82" s="23"/>
      <c r="B82" s="23"/>
      <c r="C82" s="23"/>
      <c r="D82" s="23"/>
      <c r="E82" s="23"/>
      <c r="F82" s="23"/>
      <c r="G82" s="23"/>
      <c r="H82" s="27"/>
      <c r="I82" s="23"/>
      <c r="J82" s="27"/>
      <c r="K82" s="27"/>
      <c r="L82" s="27"/>
      <c r="M82" s="23"/>
      <c r="N82" s="27"/>
      <c r="O82" s="27"/>
      <c r="P82" s="9"/>
      <c r="Q82" s="10"/>
      <c r="R82" s="10"/>
      <c r="S82" s="10"/>
      <c r="T82" s="3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">
      <c r="A83" s="23"/>
      <c r="B83" s="23"/>
      <c r="C83" s="23"/>
      <c r="D83" s="23"/>
      <c r="E83" s="23"/>
      <c r="F83" s="23"/>
      <c r="G83" s="23"/>
      <c r="H83" s="27"/>
      <c r="I83" s="23"/>
      <c r="J83" s="27"/>
      <c r="K83" s="27"/>
      <c r="L83" s="27"/>
      <c r="M83" s="23"/>
      <c r="N83" s="27"/>
      <c r="O83" s="27"/>
      <c r="P83" s="9"/>
      <c r="Q83" s="10"/>
      <c r="R83" s="10"/>
      <c r="S83" s="10"/>
      <c r="T83" s="3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">
      <c r="A84" s="23"/>
      <c r="B84" s="23"/>
      <c r="C84" s="24"/>
      <c r="D84" s="23"/>
      <c r="E84" s="23"/>
      <c r="F84" s="23"/>
      <c r="G84" s="23"/>
      <c r="H84" s="27"/>
      <c r="I84" s="23"/>
      <c r="J84" s="27"/>
      <c r="K84" s="27"/>
      <c r="L84" s="33"/>
      <c r="M84" s="25"/>
      <c r="N84" s="25"/>
      <c r="O84" s="27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8">
      <c r="A85" s="34"/>
      <c r="B85" s="35"/>
      <c r="D85" s="23"/>
      <c r="E85" s="23"/>
      <c r="F85" s="23"/>
      <c r="G85" s="23"/>
      <c r="H85" s="27"/>
      <c r="I85" s="23"/>
      <c r="J85" s="27"/>
      <c r="K85" s="27"/>
      <c r="L85" s="25"/>
      <c r="M85" s="25"/>
      <c r="N85" s="25"/>
      <c r="O85" s="27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">
      <c r="A86" s="23"/>
      <c r="B86" s="35"/>
      <c r="D86" s="23"/>
      <c r="E86" s="23"/>
      <c r="F86" s="23"/>
      <c r="G86" s="23"/>
      <c r="H86" s="27"/>
      <c r="I86" s="23"/>
      <c r="J86" s="27"/>
      <c r="K86" s="27"/>
      <c r="L86" s="24"/>
      <c r="M86" s="25"/>
      <c r="N86" s="24"/>
      <c r="O86" s="27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23"/>
      <c r="B87" s="23"/>
      <c r="C87" s="24"/>
      <c r="D87" s="23"/>
      <c r="E87" s="23"/>
      <c r="F87" s="23"/>
      <c r="G87" s="23"/>
      <c r="H87" s="27"/>
      <c r="I87" s="23"/>
      <c r="J87" s="27"/>
      <c r="K87" s="27"/>
      <c r="L87" s="29"/>
      <c r="M87" s="23"/>
      <c r="N87" s="36"/>
      <c r="O87" s="2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">
      <c r="A88" s="23"/>
      <c r="B88" s="23"/>
      <c r="C88" s="24"/>
      <c r="D88" s="23"/>
      <c r="E88" s="23"/>
      <c r="F88" s="23"/>
      <c r="G88" s="23"/>
      <c r="H88" s="27"/>
      <c r="I88" s="23"/>
      <c r="J88" s="27"/>
      <c r="K88" s="27"/>
      <c r="L88" s="27"/>
      <c r="M88" s="23"/>
      <c r="N88" s="27"/>
      <c r="O88" s="2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">
      <c r="A89" s="37"/>
      <c r="B89" s="23"/>
      <c r="C89" s="24"/>
      <c r="D89" s="23"/>
      <c r="E89" s="23"/>
      <c r="F89" s="23"/>
      <c r="G89" s="23"/>
      <c r="H89" s="27"/>
      <c r="I89" s="23"/>
      <c r="J89" s="27"/>
      <c r="K89" s="27"/>
      <c r="L89" s="27"/>
      <c r="M89" s="23"/>
      <c r="N89" s="27"/>
      <c r="O89" s="27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">
      <c r="A90" s="23"/>
      <c r="B90" s="23"/>
      <c r="C90" s="24"/>
      <c r="D90" s="23"/>
      <c r="E90" s="23"/>
      <c r="F90" s="23"/>
      <c r="G90" s="23"/>
      <c r="H90" s="27"/>
      <c r="I90" s="23"/>
      <c r="J90" s="38"/>
      <c r="K90" s="38"/>
      <c r="L90" s="38"/>
      <c r="M90" s="23"/>
      <c r="N90" s="27"/>
      <c r="O90" s="38"/>
      <c r="P90" s="26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">
      <c r="A91" s="23"/>
      <c r="B91" s="23"/>
      <c r="C91" s="24"/>
      <c r="D91" s="23"/>
      <c r="E91" s="23"/>
      <c r="F91" s="23"/>
      <c r="G91" s="23"/>
      <c r="H91" s="27"/>
      <c r="I91" s="23"/>
      <c r="J91" s="38"/>
      <c r="K91" s="38"/>
      <c r="L91" s="38"/>
      <c r="M91" s="23"/>
      <c r="N91" s="27"/>
      <c r="O91" s="38"/>
      <c r="P91" s="26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">
      <c r="A92" s="34"/>
      <c r="B92" s="23"/>
      <c r="C92" s="24"/>
      <c r="D92" s="23"/>
      <c r="E92" s="23"/>
      <c r="F92" s="23"/>
      <c r="G92" s="23"/>
      <c r="H92" s="27"/>
      <c r="I92" s="23"/>
      <c r="J92" s="38"/>
      <c r="K92" s="38"/>
      <c r="L92" s="38"/>
      <c r="M92" s="23"/>
      <c r="N92" s="27"/>
      <c r="O92" s="38"/>
      <c r="P92" s="26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">
      <c r="A93" s="3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6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">
      <c r="A94" s="3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1" ht="18.75">
      <c r="A95" s="30"/>
      <c r="B95" s="23"/>
      <c r="C95" s="23"/>
      <c r="D95" s="23"/>
      <c r="E95" s="23"/>
      <c r="F95" s="23"/>
      <c r="G95" s="23"/>
      <c r="H95" s="27"/>
      <c r="I95" s="23"/>
      <c r="J95" s="38"/>
      <c r="K95" s="38"/>
      <c r="L95" s="38"/>
      <c r="M95" s="23"/>
      <c r="N95" s="27"/>
      <c r="O95" s="38"/>
      <c r="P95" s="2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</row>
    <row r="96" spans="1:251" ht="18">
      <c r="A96" s="23"/>
      <c r="B96" s="23"/>
      <c r="C96" s="23"/>
      <c r="D96" s="23"/>
      <c r="E96" s="23"/>
      <c r="F96" s="23"/>
      <c r="G96" s="23"/>
      <c r="H96" s="27"/>
      <c r="I96" s="23"/>
      <c r="J96" s="38"/>
      <c r="K96" s="38"/>
      <c r="L96" s="38"/>
      <c r="M96" s="23"/>
      <c r="N96" s="27"/>
      <c r="O96" s="38"/>
      <c r="P96" s="26"/>
      <c r="Q96" s="10"/>
      <c r="R96" s="10"/>
      <c r="S96" s="10"/>
      <c r="T96" s="10"/>
      <c r="U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</row>
    <row r="97" spans="1:252" ht="18">
      <c r="A97" s="34"/>
      <c r="B97" s="23"/>
      <c r="C97" s="23"/>
      <c r="D97" s="23"/>
      <c r="E97" s="23"/>
      <c r="F97" s="23"/>
      <c r="G97" s="23"/>
      <c r="H97" s="27"/>
      <c r="I97" s="23"/>
      <c r="J97" s="38"/>
      <c r="K97" s="38"/>
      <c r="L97" s="38"/>
      <c r="M97" s="23"/>
      <c r="N97" s="27"/>
      <c r="O97" s="38"/>
      <c r="P97" s="26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R97" s="10"/>
    </row>
    <row r="98" spans="1:252" ht="18">
      <c r="A98" s="23"/>
      <c r="B98" s="23"/>
      <c r="C98" s="23"/>
      <c r="D98" s="23"/>
      <c r="E98" s="23"/>
      <c r="F98" s="23"/>
      <c r="G98" s="23"/>
      <c r="H98" s="27"/>
      <c r="I98" s="23"/>
      <c r="J98" s="38"/>
      <c r="K98" s="38"/>
      <c r="L98" s="38"/>
      <c r="M98" s="23"/>
      <c r="N98" s="27"/>
      <c r="O98" s="38"/>
      <c r="P98" s="26"/>
      <c r="Q98" s="10"/>
      <c r="R98" s="10"/>
      <c r="S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4"/>
      <c r="B99" s="23"/>
      <c r="C99" s="23"/>
      <c r="D99" s="23"/>
      <c r="E99" s="23"/>
      <c r="F99" s="23"/>
      <c r="G99" s="23"/>
      <c r="H99" s="27"/>
      <c r="I99" s="23"/>
      <c r="J99" s="38"/>
      <c r="K99" s="38"/>
      <c r="L99" s="38"/>
      <c r="M99" s="23"/>
      <c r="O99" s="38"/>
      <c r="P99" s="2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3"/>
      <c r="B100" s="23"/>
      <c r="C100" s="23"/>
      <c r="D100" s="23"/>
      <c r="E100" s="23"/>
      <c r="F100" s="23"/>
      <c r="G100" s="23"/>
      <c r="H100" s="27"/>
      <c r="I100" s="23"/>
      <c r="J100" s="38"/>
      <c r="K100" s="38"/>
      <c r="L100" s="38"/>
      <c r="M100" s="23"/>
      <c r="N100" s="27"/>
      <c r="O100" s="38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3"/>
      <c r="B101" s="23"/>
      <c r="C101" s="23"/>
      <c r="D101" s="23"/>
      <c r="E101" s="23"/>
      <c r="F101" s="23"/>
      <c r="G101" s="23"/>
      <c r="H101" s="27"/>
      <c r="I101" s="23"/>
      <c r="J101" s="38"/>
      <c r="K101" s="38"/>
      <c r="L101" s="38"/>
      <c r="M101" s="23"/>
      <c r="N101" s="27"/>
      <c r="O101" s="38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4"/>
      <c r="B102" s="23"/>
      <c r="C102" s="23"/>
      <c r="D102" s="23"/>
      <c r="E102" s="23"/>
      <c r="F102" s="23"/>
      <c r="G102" s="23"/>
      <c r="H102" s="25"/>
      <c r="I102" s="25"/>
      <c r="J102" s="25"/>
      <c r="L102" s="25"/>
      <c r="M102" s="25"/>
      <c r="N102" s="25"/>
      <c r="O102" s="23"/>
      <c r="P102" s="26"/>
      <c r="Q102" s="20" t="s">
        <v>0</v>
      </c>
      <c r="R102" s="10"/>
      <c r="S102" s="10"/>
      <c r="T102" s="32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4"/>
      <c r="B103" s="23"/>
      <c r="C103" s="23"/>
      <c r="D103" s="23"/>
      <c r="E103" s="23"/>
      <c r="F103" s="23"/>
      <c r="G103" s="23"/>
      <c r="H103" s="25"/>
      <c r="I103" s="25"/>
      <c r="J103" s="25"/>
      <c r="K103" s="25"/>
      <c r="L103" s="25"/>
      <c r="M103" s="25"/>
      <c r="N103" s="25"/>
      <c r="O103" s="27"/>
      <c r="P103" s="26"/>
      <c r="Q103" s="20"/>
      <c r="R103" s="20"/>
      <c r="S103" s="10"/>
      <c r="T103" s="32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3"/>
      <c r="B104" s="25"/>
      <c r="C104" s="23"/>
      <c r="D104" s="23"/>
      <c r="E104" s="23"/>
      <c r="F104" s="23"/>
      <c r="G104" s="23"/>
      <c r="H104" s="39"/>
      <c r="I104" s="23"/>
      <c r="J104" s="39"/>
      <c r="K104" s="39"/>
      <c r="L104" s="40"/>
      <c r="M104" s="23"/>
      <c r="N104" s="40"/>
      <c r="O104" s="2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4"/>
      <c r="B105" s="23"/>
      <c r="C105" s="23"/>
      <c r="D105" s="23"/>
      <c r="E105" s="23"/>
      <c r="F105" s="35"/>
      <c r="G105" s="23"/>
      <c r="H105" s="39"/>
      <c r="I105" s="41"/>
      <c r="J105" s="39"/>
      <c r="K105" s="39"/>
      <c r="L105" s="39"/>
      <c r="M105" s="41"/>
      <c r="N105" s="39"/>
      <c r="O105" s="2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.75">
      <c r="A106" s="34"/>
      <c r="B106" s="23"/>
      <c r="C106" s="23"/>
      <c r="D106" s="23"/>
      <c r="E106" s="23"/>
      <c r="F106" s="42"/>
      <c r="G106" s="23"/>
      <c r="H106" s="42"/>
      <c r="I106" s="42"/>
      <c r="J106" s="42"/>
      <c r="K106" s="42"/>
      <c r="L106" s="42"/>
      <c r="M106" s="42"/>
      <c r="N106" s="42"/>
      <c r="O106" s="2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.75">
      <c r="A107" s="34"/>
      <c r="B107" s="23"/>
      <c r="C107" s="23"/>
      <c r="D107" s="23"/>
      <c r="E107" s="23"/>
      <c r="F107" s="42"/>
      <c r="G107" s="42"/>
      <c r="H107" s="42"/>
      <c r="I107" s="23"/>
      <c r="J107" s="39"/>
      <c r="K107" s="39"/>
      <c r="L107" s="40"/>
      <c r="M107" s="23"/>
      <c r="N107" s="40"/>
      <c r="O107" s="2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.75">
      <c r="A108" s="34"/>
      <c r="B108" s="23"/>
      <c r="C108" s="23"/>
      <c r="D108" s="23"/>
      <c r="E108" s="23"/>
      <c r="F108" s="42"/>
      <c r="G108" s="42"/>
      <c r="H108" s="42"/>
      <c r="I108" s="23"/>
      <c r="J108" s="39"/>
      <c r="K108" s="39"/>
      <c r="L108" s="40"/>
      <c r="M108" s="23"/>
      <c r="N108" s="40"/>
      <c r="O108" s="2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34"/>
      <c r="B109" s="23"/>
      <c r="C109" s="23"/>
      <c r="D109" s="23"/>
      <c r="E109" s="23"/>
      <c r="F109" s="42"/>
      <c r="G109" s="42"/>
      <c r="H109" s="42"/>
      <c r="I109" s="23"/>
      <c r="J109" s="39"/>
      <c r="K109" s="39"/>
      <c r="L109" s="40"/>
      <c r="M109" s="23"/>
      <c r="N109" s="40"/>
      <c r="O109" s="2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4"/>
      <c r="B110" s="23"/>
      <c r="C110" s="23"/>
      <c r="D110" s="23"/>
      <c r="E110" s="23"/>
      <c r="F110" s="23"/>
      <c r="G110" s="23"/>
      <c r="H110" s="27"/>
      <c r="I110" s="23"/>
      <c r="J110" s="38"/>
      <c r="K110" s="38"/>
      <c r="L110" s="38"/>
      <c r="M110" s="23"/>
      <c r="N110" s="27"/>
      <c r="O110" s="38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4"/>
      <c r="B111" s="23"/>
      <c r="C111" s="23"/>
      <c r="D111" s="23"/>
      <c r="E111" s="23"/>
      <c r="F111" s="23"/>
      <c r="G111" s="23"/>
      <c r="H111" s="27"/>
      <c r="I111" s="23"/>
      <c r="J111" s="38"/>
      <c r="K111" s="38"/>
      <c r="L111" s="38"/>
      <c r="M111" s="23"/>
      <c r="N111" s="27"/>
      <c r="O111" s="38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4"/>
      <c r="B112" s="23"/>
      <c r="C112" s="23"/>
      <c r="D112" s="23"/>
      <c r="E112" s="23"/>
      <c r="F112" s="23"/>
      <c r="G112" s="23"/>
      <c r="H112" s="27"/>
      <c r="I112" s="23"/>
      <c r="J112" s="38"/>
      <c r="K112" s="38"/>
      <c r="L112" s="38"/>
      <c r="M112" s="23"/>
      <c r="N112" s="27"/>
      <c r="O112" s="38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34"/>
      <c r="B113" s="23"/>
      <c r="C113" s="23"/>
      <c r="D113" s="23"/>
      <c r="E113" s="23"/>
      <c r="F113" s="23"/>
      <c r="G113" s="23"/>
      <c r="H113" s="27"/>
      <c r="I113" s="23"/>
      <c r="J113" s="38"/>
      <c r="K113" s="38"/>
      <c r="L113" s="38"/>
      <c r="M113" s="23"/>
      <c r="N113" s="27"/>
      <c r="O113" s="38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4"/>
      <c r="B114" s="23"/>
      <c r="C114" s="23"/>
      <c r="D114" s="23"/>
      <c r="E114" s="23"/>
      <c r="F114" s="23"/>
      <c r="G114" s="23"/>
      <c r="H114" s="27"/>
      <c r="I114" s="23"/>
      <c r="J114" s="38"/>
      <c r="K114" s="38"/>
      <c r="L114" s="38"/>
      <c r="M114" s="23"/>
      <c r="N114" s="27"/>
      <c r="O114" s="38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34"/>
      <c r="B115" s="23"/>
      <c r="C115" s="23"/>
      <c r="D115" s="23"/>
      <c r="E115" s="23"/>
      <c r="F115" s="23"/>
      <c r="G115" s="23"/>
      <c r="H115" s="27"/>
      <c r="I115" s="23"/>
      <c r="J115" s="38"/>
      <c r="K115" s="38"/>
      <c r="L115" s="38"/>
      <c r="M115" s="23"/>
      <c r="N115" s="27"/>
      <c r="O115" s="38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4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3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4"/>
      <c r="B119" s="23"/>
      <c r="C119" s="23"/>
      <c r="D119" s="23"/>
      <c r="E119" s="23"/>
      <c r="F119" s="23"/>
      <c r="G119" s="23"/>
      <c r="H119" s="27"/>
      <c r="I119" s="23"/>
      <c r="J119" s="38"/>
      <c r="K119" s="38"/>
      <c r="L119" s="38"/>
      <c r="M119" s="23"/>
      <c r="N119" s="27"/>
      <c r="O119" s="38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3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3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.75">
      <c r="A122" s="34"/>
      <c r="B122" s="23"/>
      <c r="C122" s="23"/>
      <c r="D122" s="23"/>
      <c r="E122" s="23"/>
      <c r="F122" s="42"/>
      <c r="G122" s="42"/>
      <c r="H122" s="42"/>
      <c r="I122" s="25"/>
      <c r="J122" s="23"/>
      <c r="K122" s="23"/>
      <c r="L122" s="23"/>
      <c r="M122" s="23"/>
      <c r="N122" s="25"/>
      <c r="O122" s="42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34"/>
      <c r="B123" s="23"/>
      <c r="C123" s="23"/>
      <c r="D123" s="23"/>
      <c r="E123" s="23"/>
      <c r="F123" s="23"/>
      <c r="G123" s="23"/>
      <c r="H123" s="23"/>
      <c r="I123" s="23"/>
      <c r="J123" s="25"/>
      <c r="K123" s="25"/>
      <c r="L123" s="25"/>
      <c r="M123" s="25"/>
      <c r="N123" s="25"/>
      <c r="O123" s="25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3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3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3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3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5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3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3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3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35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35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3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3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35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16" ht="18">
      <c r="A141" s="3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43"/>
    </row>
    <row r="142" spans="1:16" ht="18">
      <c r="A142" s="3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43"/>
    </row>
    <row r="143" spans="1:20" ht="18.75">
      <c r="A143" s="3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3"/>
      <c r="T143" s="44" t="s">
        <v>0</v>
      </c>
    </row>
    <row r="144" spans="1:16" ht="18">
      <c r="A144" s="3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43"/>
    </row>
    <row r="145" spans="1:16" ht="18">
      <c r="A145" s="3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43"/>
    </row>
    <row r="146" spans="1:16" ht="18">
      <c r="A146" s="3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43"/>
    </row>
    <row r="147" spans="1:16" ht="18">
      <c r="A147" s="3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3"/>
    </row>
    <row r="148" spans="1:16" ht="18">
      <c r="A148" s="3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43"/>
    </row>
    <row r="149" spans="1:16" ht="18">
      <c r="A149" s="3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43"/>
    </row>
    <row r="150" spans="1:16" ht="18">
      <c r="A150" s="3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43"/>
    </row>
    <row r="151" spans="1:16" ht="18">
      <c r="A151" s="3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43"/>
    </row>
    <row r="152" spans="1:16" ht="18">
      <c r="A152" s="3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43"/>
    </row>
    <row r="153" spans="1:16" ht="18">
      <c r="A153" s="3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43"/>
    </row>
    <row r="154" spans="1:16" ht="18">
      <c r="A154" s="23"/>
      <c r="B154" s="23"/>
      <c r="C154" s="23"/>
      <c r="D154" s="23"/>
      <c r="E154" s="23"/>
      <c r="F154" s="23"/>
      <c r="G154" s="25"/>
      <c r="H154" s="25"/>
      <c r="I154" s="25"/>
      <c r="J154" s="45"/>
      <c r="K154" s="45"/>
      <c r="L154" s="45"/>
      <c r="M154" s="45"/>
      <c r="N154" s="45"/>
      <c r="O154" s="45"/>
      <c r="P154" s="43"/>
    </row>
    <row r="155" spans="1:16" ht="18">
      <c r="A155" s="23"/>
      <c r="B155" s="23"/>
      <c r="C155" s="23"/>
      <c r="D155" s="23"/>
      <c r="E155" s="23"/>
      <c r="F155" s="23"/>
      <c r="G155" s="23"/>
      <c r="H155" s="23"/>
      <c r="I155" s="23"/>
      <c r="J155" s="25"/>
      <c r="K155" s="25"/>
      <c r="L155" s="25"/>
      <c r="M155" s="25"/>
      <c r="N155" s="25"/>
      <c r="O155" s="25"/>
      <c r="P155" s="43"/>
    </row>
    <row r="156" spans="1:16" ht="16.5">
      <c r="A156" s="46"/>
      <c r="B156" s="46"/>
      <c r="C156" s="46"/>
      <c r="D156" s="46"/>
      <c r="E156" s="46"/>
      <c r="F156" s="46"/>
      <c r="G156" s="46"/>
      <c r="H156" s="46"/>
      <c r="I156" s="46"/>
      <c r="J156" s="47"/>
      <c r="K156" s="47"/>
      <c r="L156" s="47"/>
      <c r="M156" s="47"/>
      <c r="N156" s="47"/>
      <c r="O156" s="47"/>
      <c r="P156" s="43"/>
    </row>
    <row r="157" spans="1:16" ht="16.5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47"/>
      <c r="M157" s="47"/>
      <c r="N157" s="47"/>
      <c r="O157" s="47"/>
      <c r="P157" s="43"/>
    </row>
    <row r="158" spans="1:16" ht="16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3"/>
    </row>
    <row r="159" spans="1:16" ht="16.5">
      <c r="A159" s="46"/>
      <c r="B159" s="46"/>
      <c r="C159" s="46"/>
      <c r="D159" s="46"/>
      <c r="E159" s="46"/>
      <c r="F159" s="46"/>
      <c r="G159" s="46"/>
      <c r="H159" s="46"/>
      <c r="I159" s="46"/>
      <c r="J159" s="47"/>
      <c r="K159" s="47"/>
      <c r="L159" s="47"/>
      <c r="M159" s="47"/>
      <c r="N159" s="47"/>
      <c r="O159" s="47"/>
      <c r="P159" s="43"/>
    </row>
    <row r="160" spans="1:16" ht="16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3"/>
    </row>
    <row r="161" spans="1:16" ht="16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3"/>
    </row>
    <row r="162" spans="1:16" ht="16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3"/>
    </row>
    <row r="163" spans="1:16" ht="16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3"/>
    </row>
    <row r="164" spans="1:16" ht="16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3"/>
    </row>
    <row r="165" spans="1:16" ht="16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3"/>
    </row>
    <row r="166" spans="1:16" ht="16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3"/>
    </row>
    <row r="167" spans="1:16" ht="16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3"/>
    </row>
    <row r="168" spans="1:16" ht="16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3"/>
    </row>
    <row r="169" spans="1:16" ht="16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3"/>
    </row>
    <row r="170" spans="1:16" ht="16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3"/>
    </row>
    <row r="171" spans="1:16" ht="16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3"/>
    </row>
    <row r="172" spans="1:16" ht="16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3"/>
    </row>
    <row r="173" spans="1:16" ht="16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3"/>
    </row>
    <row r="174" spans="1:16" ht="16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3"/>
    </row>
    <row r="175" spans="1:15" ht="16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6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6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</sheetData>
  <mergeCells count="8">
    <mergeCell ref="A1:O1"/>
    <mergeCell ref="A2:O2"/>
    <mergeCell ref="L7:N7"/>
    <mergeCell ref="H56:J56"/>
    <mergeCell ref="L56:N56"/>
    <mergeCell ref="A51:O51"/>
    <mergeCell ref="A52:O52"/>
    <mergeCell ref="H7:J7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</cp:lastModifiedBy>
  <cp:lastPrinted>2002-11-28T04:01:44Z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