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'A'!$A$1:$K$94</definedName>
  </definedNames>
  <calcPr fullCalcOnLoad="1"/>
</workbook>
</file>

<file path=xl/sharedStrings.xml><?xml version="1.0" encoding="utf-8"?>
<sst xmlns="http://schemas.openxmlformats.org/spreadsheetml/2006/main" count="134" uniqueCount="78">
  <si>
    <t xml:space="preserve"> </t>
  </si>
  <si>
    <t>RM'000</t>
  </si>
  <si>
    <t>1.</t>
  </si>
  <si>
    <t>(a)</t>
  </si>
  <si>
    <t>(b)</t>
  </si>
  <si>
    <t>-</t>
  </si>
  <si>
    <t>2.</t>
  </si>
  <si>
    <t>(c)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</si>
  <si>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</si>
  <si>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</si>
  <si>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</si>
  <si>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</si>
  <si>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</si>
  <si>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</si>
  <si>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</si>
  <si>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</si>
  <si>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</si>
  <si>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</si>
  <si>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</si>
  <si>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</si>
  <si>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</si>
  <si>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Investment in Associated Companies</t>
  </si>
  <si>
    <t>Long Term Investments</t>
  </si>
  <si>
    <t>Subsidiary Companies</t>
  </si>
  <si>
    <t>Investment Properties</t>
  </si>
  <si>
    <t>Other Investments</t>
  </si>
  <si>
    <t>Intangible Assets</t>
  </si>
  <si>
    <t>Goodwill on Consolidation</t>
  </si>
  <si>
    <t>Deferred Expenditure</t>
  </si>
  <si>
    <t>Current Assets</t>
  </si>
  <si>
    <t>Short Term Deposits with Licensed</t>
  </si>
  <si>
    <t>Cash and Bank Balances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</si>
  <si>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</si>
  <si>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</si>
  <si>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</si>
  <si>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</si>
  <si>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</si>
  <si>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</si>
  <si>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</si>
  <si>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</si>
  <si>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</si>
  <si>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Merger Reserve</t>
  </si>
  <si>
    <t>Minority Interests</t>
  </si>
  <si>
    <t xml:space="preserve">Long Term Borrowings </t>
  </si>
  <si>
    <t>Other Long Term Liabilites</t>
  </si>
  <si>
    <t>Deferred Taxation</t>
  </si>
  <si>
    <t>Provision for Retirement Benefits</t>
  </si>
  <si>
    <t>Other Debtors</t>
  </si>
  <si>
    <t>Trade Creditors</t>
  </si>
  <si>
    <t>Other Creditors &amp; Accruals</t>
  </si>
  <si>
    <t xml:space="preserve">(As per Audited A/Cs) </t>
  </si>
  <si>
    <t>Note</t>
  </si>
  <si>
    <t>Term Loans</t>
  </si>
  <si>
    <t xml:space="preserve">   General Reserve</t>
  </si>
  <si>
    <t>COMPANY NAME   :</t>
  </si>
  <si>
    <t>COMPANY NAME :</t>
  </si>
  <si>
    <t xml:space="preserve">   Retained Profits</t>
  </si>
  <si>
    <t xml:space="preserve">Development Properties </t>
  </si>
  <si>
    <t>Lease/ Hire Purchase Creditors</t>
  </si>
  <si>
    <t>Trade Debtors</t>
  </si>
  <si>
    <t xml:space="preserve">  Financial Institutions</t>
  </si>
  <si>
    <t>(Incorporated in Malaysia)</t>
  </si>
  <si>
    <t>Proposed dividend</t>
  </si>
  <si>
    <t>==================</t>
  </si>
  <si>
    <t xml:space="preserve">Net Current Assets </t>
  </si>
  <si>
    <t>-----------------------------</t>
  </si>
  <si>
    <t>12.</t>
  </si>
  <si>
    <t>Net tangible assets per share (sen)</t>
  </si>
  <si>
    <t>=================</t>
  </si>
  <si>
    <t>CONSOLIDATED BALANCE SHEET</t>
  </si>
  <si>
    <t>CONSOLIDATED BALANCE SHEET (cont'…)</t>
  </si>
  <si>
    <t>Long Term Creditor</t>
  </si>
  <si>
    <t>W T K HOLDINGS BERHAD</t>
  </si>
  <si>
    <t>31.12.2000</t>
  </si>
  <si>
    <t>Property, Plant and Equipment</t>
  </si>
  <si>
    <t>Inventories</t>
  </si>
  <si>
    <t>31.03.2001</t>
  </si>
  <si>
    <t>Treasury Stock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</si>
</sst>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7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9"/>
      <name val="Univers Condensed"/>
      <family val="0"/>
    </font>
    <font>
      <b/>
      <i/>
      <sz val="14"/>
      <name val="TimesNewRomanP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172" fontId="0" fillId="0" borderId="0" xfId="0" applyAlignment="1">
      <alignment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72" fontId="2" fillId="0" borderId="0" xfId="0" applyFont="1" applyAlignment="1">
      <alignment/>
    </xf>
    <xf numFmtId="172" fontId="9" fillId="0" borderId="0" xfId="0" applyFont="1" applyAlignment="1">
      <alignment/>
    </xf>
    <xf numFmtId="172" fontId="9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72" fontId="9" fillId="0" borderId="0" xfId="0" applyFont="1" applyAlignment="1">
      <alignment horizontal="centerContinuous"/>
    </xf>
    <xf numFmtId="172" fontId="10" fillId="0" borderId="0" xfId="0" applyFont="1" applyAlignment="1">
      <alignment/>
    </xf>
    <xf numFmtId="172" fontId="9" fillId="0" borderId="0" xfId="0" applyFont="1" applyAlignment="1">
      <alignment horizontal="center"/>
    </xf>
    <xf numFmtId="172" fontId="11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72" fontId="9" fillId="0" borderId="0" xfId="0" applyFont="1" applyAlignment="1" quotePrefix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Alignment="1" applyProtection="1">
      <alignment/>
      <protection/>
    </xf>
    <xf numFmtId="172" fontId="9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fill"/>
      <protection/>
    </xf>
    <xf numFmtId="37" fontId="9" fillId="0" borderId="0" xfId="0" applyNumberFormat="1" applyFont="1" applyAlignment="1" applyProtection="1">
      <alignment horizontal="right"/>
      <protection/>
    </xf>
    <xf numFmtId="172" fontId="4" fillId="0" borderId="0" xfId="0" applyFont="1" applyAlignment="1" quotePrefix="1">
      <alignment/>
    </xf>
    <xf numFmtId="172" fontId="11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72" fontId="7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8" fontId="9" fillId="0" borderId="0" xfId="0" applyNumberFormat="1" applyFont="1" applyAlignment="1" quotePrefix="1">
      <alignment horizontal="center"/>
    </xf>
    <xf numFmtId="37" fontId="11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 horizontal="centerContinuous"/>
      <protection/>
    </xf>
    <xf numFmtId="172" fontId="9" fillId="0" borderId="0" xfId="0" applyFont="1" applyAlignment="1" quotePrefix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Continuous"/>
    </xf>
    <xf numFmtId="172" fontId="13" fillId="0" borderId="0" xfId="0" applyFont="1" applyAlignment="1">
      <alignment horizontal="left"/>
    </xf>
    <xf numFmtId="172" fontId="13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72" fontId="9" fillId="0" borderId="1" xfId="0" applyFont="1" applyBorder="1" applyAlignment="1">
      <alignment horizontal="center"/>
    </xf>
    <xf numFmtId="172" fontId="9" fillId="0" borderId="0" xfId="0" applyFont="1" applyAlignment="1" quotePrefix="1">
      <alignment horizontal="left"/>
    </xf>
    <xf numFmtId="180" fontId="12" fillId="0" borderId="0" xfId="15" applyNumberFormat="1" applyFont="1" applyAlignment="1">
      <alignment/>
    </xf>
    <xf numFmtId="180" fontId="9" fillId="0" borderId="0" xfId="15" applyNumberFormat="1" applyFont="1" applyBorder="1" applyAlignment="1" quotePrefix="1">
      <alignment/>
    </xf>
    <xf numFmtId="172" fontId="9" fillId="0" borderId="0" xfId="0" applyFont="1" applyBorder="1" applyAlignment="1">
      <alignment horizontal="left"/>
    </xf>
    <xf numFmtId="172" fontId="4" fillId="0" borderId="0" xfId="0" applyFont="1" applyBorder="1" applyAlignment="1">
      <alignment horizontal="centerContinuous"/>
    </xf>
    <xf numFmtId="172" fontId="9" fillId="0" borderId="0" xfId="0" applyFont="1" applyBorder="1" applyAlignment="1">
      <alignment horizontal="center"/>
    </xf>
    <xf numFmtId="180" fontId="11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"/>
    </xf>
    <xf numFmtId="180" fontId="9" fillId="0" borderId="0" xfId="15" applyNumberFormat="1" applyFont="1" applyAlignment="1" applyProtection="1">
      <alignment horizontal="center"/>
      <protection/>
    </xf>
    <xf numFmtId="180" fontId="9" fillId="0" borderId="0" xfId="15" applyNumberFormat="1" applyFont="1" applyAlignment="1" applyProtection="1">
      <alignment horizontal="fill"/>
      <protection/>
    </xf>
    <xf numFmtId="180" fontId="9" fillId="0" borderId="0" xfId="15" applyNumberFormat="1" applyFont="1" applyAlignment="1" applyProtection="1">
      <alignment/>
      <protection/>
    </xf>
    <xf numFmtId="180" fontId="9" fillId="0" borderId="0" xfId="15" applyNumberFormat="1" applyFont="1" applyAlignment="1" quotePrefix="1">
      <alignment/>
    </xf>
    <xf numFmtId="180" fontId="9" fillId="0" borderId="0" xfId="15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180" fontId="9" fillId="0" borderId="0" xfId="15" applyNumberFormat="1" applyFont="1" applyAlignment="1">
      <alignment horizontal="right"/>
    </xf>
    <xf numFmtId="180" fontId="15" fillId="0" borderId="0" xfId="15" applyNumberFormat="1" applyFont="1" applyAlignment="1">
      <alignment/>
    </xf>
    <xf numFmtId="172" fontId="16" fillId="0" borderId="0" xfId="0" applyFont="1" applyAlignment="1">
      <alignment/>
    </xf>
    <xf numFmtId="172" fontId="9" fillId="0" borderId="2" xfId="0" applyFont="1" applyBorder="1" applyAlignment="1">
      <alignment horizontal="center"/>
    </xf>
    <xf numFmtId="172" fontId="9" fillId="0" borderId="3" xfId="0" applyFont="1" applyBorder="1" applyAlignment="1">
      <alignment horizontal="center"/>
    </xf>
    <xf numFmtId="172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57"/>
  <sheetViews>
    <sheetView tabSelected="1" defaultGridColor="0" zoomScale="65" zoomScaleNormal="65" colorId="22" workbookViewId="0" topLeftCell="A80">
      <selection activeCell="H95" sqref="H95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18359375" style="0" customWidth="1"/>
    <col min="4" max="4" width="15.453125" style="0" customWidth="1"/>
    <col min="5" max="5" width="9.8125" style="0" customWidth="1"/>
    <col min="6" max="6" width="10.99609375" style="0" customWidth="1"/>
    <col min="7" max="7" width="5.90625" style="0" hidden="1" customWidth="1"/>
    <col min="8" max="8" width="21.453125" style="0" customWidth="1"/>
    <col min="9" max="9" width="2.6328125" style="0" customWidth="1"/>
    <col min="10" max="10" width="21.36328125" style="0" customWidth="1"/>
    <col min="11" max="11" width="2.8125" style="0" customWidth="1"/>
    <col min="12" max="12" width="10.8125" style="0" customWidth="1"/>
    <col min="13" max="13" width="10.6328125" style="0" customWidth="1"/>
    <col min="14" max="14" width="10.8125" style="0" customWidth="1"/>
    <col min="15" max="15" width="8.8125" style="0" customWidth="1"/>
    <col min="16" max="16" width="12.8125" style="0" customWidth="1"/>
  </cols>
  <sheetData>
    <row r="1" spans="1:248" ht="19.5" thickBot="1">
      <c r="A1" s="12" t="s">
        <v>54</v>
      </c>
      <c r="B1" s="13"/>
      <c r="C1" s="13"/>
      <c r="D1" s="13"/>
      <c r="E1" s="64" t="s">
        <v>72</v>
      </c>
      <c r="F1" s="65"/>
      <c r="G1" s="65"/>
      <c r="H1" s="66"/>
      <c r="I1" s="13"/>
      <c r="J1" s="13"/>
      <c r="K1" s="1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.75">
      <c r="A2" s="46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.75">
      <c r="A4" s="11" t="s">
        <v>69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8.75">
      <c r="A5" s="11"/>
      <c r="B5" s="11"/>
      <c r="C5" s="11"/>
      <c r="D5" s="11"/>
      <c r="E5" s="11"/>
      <c r="F5" s="11"/>
      <c r="G5" s="11"/>
      <c r="H5" s="11"/>
      <c r="I5" s="11"/>
      <c r="J5" s="36" t="s">
        <v>50</v>
      </c>
      <c r="K5" s="11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8.75">
      <c r="A6" s="11"/>
      <c r="B6" s="11"/>
      <c r="C6" s="11"/>
      <c r="D6" s="11"/>
      <c r="E6" s="11"/>
      <c r="F6" s="11"/>
      <c r="G6" s="11"/>
      <c r="H6" s="16" t="s">
        <v>17</v>
      </c>
      <c r="I6" s="14"/>
      <c r="J6" s="16" t="s">
        <v>19</v>
      </c>
      <c r="K6" s="1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9.5" thickBot="1">
      <c r="A7" s="11"/>
      <c r="B7" s="11"/>
      <c r="C7" s="11"/>
      <c r="D7" s="11"/>
      <c r="E7" s="11"/>
      <c r="F7" s="11"/>
      <c r="G7" s="11"/>
      <c r="H7" s="16" t="s">
        <v>18</v>
      </c>
      <c r="I7" s="14"/>
      <c r="J7" s="16" t="s">
        <v>20</v>
      </c>
      <c r="K7" s="1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9.5" thickBot="1">
      <c r="A8" s="11"/>
      <c r="B8" s="11"/>
      <c r="C8" s="11"/>
      <c r="D8" s="11"/>
      <c r="E8" s="11"/>
      <c r="F8" s="11"/>
      <c r="G8" s="11"/>
      <c r="H8" s="45" t="s">
        <v>76</v>
      </c>
      <c r="I8" s="14"/>
      <c r="J8" s="45" t="s">
        <v>73</v>
      </c>
      <c r="K8" s="1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8.75">
      <c r="A9" s="11"/>
      <c r="B9" s="11"/>
      <c r="C9" s="11"/>
      <c r="D9" s="11"/>
      <c r="E9" s="11"/>
      <c r="F9" s="11"/>
      <c r="G9" s="11" t="s">
        <v>51</v>
      </c>
      <c r="H9" s="16" t="s">
        <v>1</v>
      </c>
      <c r="I9" s="11"/>
      <c r="J9" s="16" t="s">
        <v>1</v>
      </c>
      <c r="K9" s="11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8.75">
      <c r="A10" s="11"/>
      <c r="B10" s="11"/>
      <c r="C10" s="11"/>
      <c r="D10" s="11"/>
      <c r="E10" s="11"/>
      <c r="F10" s="11"/>
      <c r="G10" s="11"/>
      <c r="H10" s="16"/>
      <c r="I10" s="17"/>
      <c r="J10" s="16"/>
      <c r="K10" s="11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8.75">
      <c r="A11" s="16" t="s">
        <v>2</v>
      </c>
      <c r="B11" s="16" t="s">
        <v>0</v>
      </c>
      <c r="C11" s="11" t="s">
        <v>74</v>
      </c>
      <c r="E11" s="11"/>
      <c r="F11" s="11"/>
      <c r="G11" s="11"/>
      <c r="H11" s="18">
        <v>304686</v>
      </c>
      <c r="I11" s="18"/>
      <c r="J11" s="18">
        <v>302423</v>
      </c>
      <c r="K11" s="18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8.75">
      <c r="A12" s="16"/>
      <c r="B12" s="16"/>
      <c r="C12" s="11"/>
      <c r="E12" s="11"/>
      <c r="F12" s="11"/>
      <c r="G12" s="11"/>
      <c r="H12" s="11"/>
      <c r="I12" s="11"/>
      <c r="J12" s="11"/>
      <c r="K12" s="11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18.75">
      <c r="A13" s="19" t="s">
        <v>6</v>
      </c>
      <c r="B13" s="16" t="s">
        <v>0</v>
      </c>
      <c r="C13" s="11" t="s">
        <v>21</v>
      </c>
      <c r="E13" s="11"/>
      <c r="F13" s="11"/>
      <c r="G13" s="41">
        <v>3</v>
      </c>
      <c r="H13" s="26">
        <v>6516</v>
      </c>
      <c r="I13" s="18"/>
      <c r="J13" s="26">
        <v>6642</v>
      </c>
      <c r="K13" s="18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18.75">
      <c r="A14" s="16"/>
      <c r="B14" s="16"/>
      <c r="C14" s="11"/>
      <c r="E14" s="11"/>
      <c r="F14" s="11"/>
      <c r="G14" s="11"/>
      <c r="H14" s="20"/>
      <c r="I14" s="18"/>
      <c r="J14" s="20"/>
      <c r="K14" s="18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18.75">
      <c r="A15" s="19" t="s">
        <v>8</v>
      </c>
      <c r="B15" s="16" t="s">
        <v>0</v>
      </c>
      <c r="C15" s="11" t="s">
        <v>22</v>
      </c>
      <c r="E15" s="11"/>
      <c r="F15" s="11"/>
      <c r="G15" s="11"/>
      <c r="H15" s="20"/>
      <c r="I15" s="18"/>
      <c r="J15" s="20"/>
      <c r="K15" s="18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ht="18.75">
      <c r="A16" s="15"/>
      <c r="B16" s="16" t="s">
        <v>3</v>
      </c>
      <c r="C16" s="2"/>
      <c r="D16" s="12" t="s">
        <v>23</v>
      </c>
      <c r="E16" s="12"/>
      <c r="F16" s="12"/>
      <c r="G16" s="41">
        <v>4</v>
      </c>
      <c r="H16" s="18">
        <v>0</v>
      </c>
      <c r="I16" s="18"/>
      <c r="J16" s="18">
        <v>0</v>
      </c>
      <c r="K16" s="21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ht="18.75">
      <c r="A17" s="19"/>
      <c r="B17" s="16" t="s">
        <v>4</v>
      </c>
      <c r="C17" s="2"/>
      <c r="D17" s="12" t="s">
        <v>25</v>
      </c>
      <c r="E17" s="12"/>
      <c r="F17" s="12"/>
      <c r="G17" s="41">
        <v>2</v>
      </c>
      <c r="H17" s="18">
        <v>21643</v>
      </c>
      <c r="I17" s="18"/>
      <c r="J17" s="18">
        <v>21918</v>
      </c>
      <c r="K17" s="21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ht="18.75">
      <c r="A18" s="19"/>
      <c r="B18" s="16" t="s">
        <v>7</v>
      </c>
      <c r="C18" s="2"/>
      <c r="D18" s="12" t="s">
        <v>24</v>
      </c>
      <c r="E18" s="12"/>
      <c r="F18" s="12"/>
      <c r="G18" s="41">
        <v>2</v>
      </c>
      <c r="H18" s="18">
        <v>19953</v>
      </c>
      <c r="I18" s="18"/>
      <c r="J18" s="18">
        <v>19953</v>
      </c>
      <c r="K18" s="21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ht="18.75">
      <c r="A19" s="19"/>
      <c r="B19" s="16"/>
      <c r="C19" s="2"/>
      <c r="D19" s="12" t="s">
        <v>0</v>
      </c>
      <c r="E19" s="12"/>
      <c r="F19" s="12"/>
      <c r="G19" s="41"/>
      <c r="H19" s="2"/>
      <c r="I19" s="18"/>
      <c r="J19" s="18"/>
      <c r="K19" s="21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18.75">
      <c r="A20" s="19" t="s">
        <v>9</v>
      </c>
      <c r="B20" s="16"/>
      <c r="C20" s="12" t="s">
        <v>26</v>
      </c>
      <c r="E20" s="12"/>
      <c r="F20" s="12"/>
      <c r="G20" s="41"/>
      <c r="H20" s="2"/>
      <c r="I20" s="18"/>
      <c r="J20" s="18"/>
      <c r="K20" s="21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ht="18.75">
      <c r="A21" s="11"/>
      <c r="B21" s="16" t="s">
        <v>3</v>
      </c>
      <c r="C21" s="2"/>
      <c r="D21" s="12" t="s">
        <v>27</v>
      </c>
      <c r="E21" s="12"/>
      <c r="F21" s="12"/>
      <c r="G21" s="41">
        <v>1</v>
      </c>
      <c r="H21" s="18">
        <v>11014</v>
      </c>
      <c r="I21" s="18"/>
      <c r="J21" s="18">
        <v>11105</v>
      </c>
      <c r="K21" s="21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ht="18.75">
      <c r="A22" s="11"/>
      <c r="B22" s="16" t="s">
        <v>4</v>
      </c>
      <c r="C22" s="12"/>
      <c r="D22" s="12" t="s">
        <v>28</v>
      </c>
      <c r="E22" s="12"/>
      <c r="F22" s="12"/>
      <c r="G22" s="41">
        <v>1</v>
      </c>
      <c r="H22" s="18">
        <v>0</v>
      </c>
      <c r="I22" s="18"/>
      <c r="J22" s="18">
        <v>0</v>
      </c>
      <c r="K22" s="18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ht="18.75">
      <c r="A23" s="11"/>
      <c r="B23" s="16"/>
      <c r="C23" s="12"/>
      <c r="D23" s="12"/>
      <c r="E23" s="12"/>
      <c r="F23" s="12"/>
      <c r="G23" s="41"/>
      <c r="H23" s="18"/>
      <c r="I23" s="18"/>
      <c r="J23" s="18"/>
      <c r="K23" s="18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ht="18.75">
      <c r="A24" s="19" t="s">
        <v>10</v>
      </c>
      <c r="B24" s="16" t="s">
        <v>0</v>
      </c>
      <c r="C24" s="12" t="s">
        <v>29</v>
      </c>
      <c r="E24" s="12"/>
      <c r="F24" s="12"/>
      <c r="G24" s="41"/>
      <c r="H24" s="18"/>
      <c r="I24" s="18"/>
      <c r="J24" s="18"/>
      <c r="K24" s="18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ht="19.5">
      <c r="A25" s="11"/>
      <c r="B25" s="16"/>
      <c r="C25" s="12"/>
      <c r="D25" s="39" t="s">
        <v>75</v>
      </c>
      <c r="E25" s="12"/>
      <c r="F25" s="12"/>
      <c r="G25" s="41">
        <v>5</v>
      </c>
      <c r="H25" s="18">
        <v>116731</v>
      </c>
      <c r="I25" s="18"/>
      <c r="J25" s="18">
        <v>115000</v>
      </c>
      <c r="K25" s="18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ht="19.5">
      <c r="A26" s="11"/>
      <c r="B26" s="16"/>
      <c r="C26" s="11"/>
      <c r="D26" s="39" t="s">
        <v>57</v>
      </c>
      <c r="E26" s="11"/>
      <c r="F26" s="11"/>
      <c r="G26" s="41">
        <v>6</v>
      </c>
      <c r="H26" s="18">
        <f>10448+1</f>
        <v>10449</v>
      </c>
      <c r="I26" s="18"/>
      <c r="J26" s="18">
        <v>10449</v>
      </c>
      <c r="K26" s="18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ht="19.5">
      <c r="A27" s="11"/>
      <c r="B27" s="16"/>
      <c r="C27" s="11"/>
      <c r="D27" s="39" t="s">
        <v>59</v>
      </c>
      <c r="E27" s="11"/>
      <c r="F27" s="11"/>
      <c r="G27" s="41">
        <v>7</v>
      </c>
      <c r="H27" s="18">
        <v>185527</v>
      </c>
      <c r="I27" s="18"/>
      <c r="J27" s="18">
        <v>164134</v>
      </c>
      <c r="K27" s="18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19.5">
      <c r="A28" s="11"/>
      <c r="B28" s="16"/>
      <c r="C28" s="11"/>
      <c r="D28" s="39" t="s">
        <v>47</v>
      </c>
      <c r="E28" s="11"/>
      <c r="F28" s="11" t="s">
        <v>0</v>
      </c>
      <c r="G28" s="41">
        <v>7</v>
      </c>
      <c r="H28" s="18">
        <v>21679</v>
      </c>
      <c r="I28" s="18"/>
      <c r="J28" s="18">
        <f>19656+1673</f>
        <v>21329</v>
      </c>
      <c r="K28" s="18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ht="19.5">
      <c r="A29" s="11"/>
      <c r="B29" s="16"/>
      <c r="C29" s="11"/>
      <c r="D29" s="39" t="s">
        <v>30</v>
      </c>
      <c r="E29" s="11"/>
      <c r="F29" s="11"/>
      <c r="G29" s="42"/>
      <c r="H29" s="18" t="s">
        <v>0</v>
      </c>
      <c r="I29" s="18"/>
      <c r="J29" s="18"/>
      <c r="K29" s="18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ht="19.5">
      <c r="A30" s="11"/>
      <c r="B30" s="16"/>
      <c r="C30" s="11"/>
      <c r="D30" s="39" t="s">
        <v>60</v>
      </c>
      <c r="E30" s="11"/>
      <c r="F30" s="11"/>
      <c r="G30" s="42"/>
      <c r="H30" s="18">
        <v>51446</v>
      </c>
      <c r="I30" s="18"/>
      <c r="J30" s="18">
        <v>64665</v>
      </c>
      <c r="K30" s="18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ht="19.5">
      <c r="A31" s="11"/>
      <c r="B31" s="16"/>
      <c r="C31" s="11"/>
      <c r="D31" s="39" t="s">
        <v>31</v>
      </c>
      <c r="E31" s="11"/>
      <c r="F31" s="11"/>
      <c r="G31" s="42"/>
      <c r="H31" s="18">
        <v>45154</v>
      </c>
      <c r="I31" s="18"/>
      <c r="J31" s="18">
        <v>46440</v>
      </c>
      <c r="K31" s="18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ht="18.75">
      <c r="A32" s="11"/>
      <c r="B32" s="16"/>
      <c r="C32" s="11"/>
      <c r="D32" s="12"/>
      <c r="E32" s="11"/>
      <c r="F32" s="11"/>
      <c r="G32" s="42"/>
      <c r="H32" s="23" t="s">
        <v>5</v>
      </c>
      <c r="I32" s="24"/>
      <c r="J32" s="23" t="s">
        <v>5</v>
      </c>
      <c r="K32" s="18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ht="18.75">
      <c r="A33" s="11"/>
      <c r="B33" s="16" t="s">
        <v>0</v>
      </c>
      <c r="C33" s="11"/>
      <c r="D33" s="12" t="s">
        <v>0</v>
      </c>
      <c r="E33" s="11"/>
      <c r="F33" s="11"/>
      <c r="G33" s="42"/>
      <c r="H33" s="18">
        <f>SUM(H25:H31)</f>
        <v>430986</v>
      </c>
      <c r="I33" s="18"/>
      <c r="J33" s="18">
        <f>SUM(J25:J32)</f>
        <v>422017</v>
      </c>
      <c r="K33" s="18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ht="18.75">
      <c r="A34" s="11"/>
      <c r="B34" s="16"/>
      <c r="C34" s="11"/>
      <c r="D34" s="12" t="s">
        <v>0</v>
      </c>
      <c r="E34" s="11"/>
      <c r="F34" s="11"/>
      <c r="G34" s="42"/>
      <c r="H34" s="25" t="s">
        <v>5</v>
      </c>
      <c r="I34" s="18"/>
      <c r="J34" s="25" t="s">
        <v>5</v>
      </c>
      <c r="K34" s="18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ht="18.75">
      <c r="A35" s="11"/>
      <c r="B35" s="16"/>
      <c r="C35" s="11"/>
      <c r="D35" s="12"/>
      <c r="E35" s="11"/>
      <c r="F35" s="11"/>
      <c r="G35" s="42"/>
      <c r="H35" s="15"/>
      <c r="I35" s="15"/>
      <c r="J35" s="15"/>
      <c r="K35" s="18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ht="18.75">
      <c r="A36" s="19" t="s">
        <v>11</v>
      </c>
      <c r="B36" s="16" t="s">
        <v>0</v>
      </c>
      <c r="C36" s="11"/>
      <c r="D36" s="11" t="s">
        <v>32</v>
      </c>
      <c r="E36" s="11"/>
      <c r="F36" s="11"/>
      <c r="G36" s="43" t="s">
        <v>0</v>
      </c>
      <c r="H36" s="15"/>
      <c r="I36" s="15"/>
      <c r="J36" s="15"/>
      <c r="K36" s="18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19.5">
      <c r="A37" s="11"/>
      <c r="B37" s="16" t="s">
        <v>0</v>
      </c>
      <c r="C37" s="16" t="s">
        <v>0</v>
      </c>
      <c r="D37" s="40" t="s">
        <v>33</v>
      </c>
      <c r="E37" s="11"/>
      <c r="F37" s="11"/>
      <c r="G37" s="41">
        <v>10</v>
      </c>
      <c r="H37" s="18">
        <v>82776</v>
      </c>
      <c r="I37" s="15"/>
      <c r="J37" s="47">
        <v>73039</v>
      </c>
      <c r="K37" s="18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19.5">
      <c r="A38" s="11"/>
      <c r="B38" s="16"/>
      <c r="C38" s="16"/>
      <c r="D38" s="40" t="s">
        <v>48</v>
      </c>
      <c r="E38" s="11"/>
      <c r="F38" s="11"/>
      <c r="G38" s="41"/>
      <c r="H38" s="18">
        <v>31071</v>
      </c>
      <c r="I38" s="15"/>
      <c r="J38" s="47">
        <v>27540</v>
      </c>
      <c r="K38" s="18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ht="19.5">
      <c r="A39" s="11"/>
      <c r="B39" s="16"/>
      <c r="C39" s="16"/>
      <c r="D39" s="40" t="s">
        <v>49</v>
      </c>
      <c r="E39" s="11"/>
      <c r="F39" s="11" t="s">
        <v>0</v>
      </c>
      <c r="G39" s="41">
        <v>8</v>
      </c>
      <c r="H39" s="18">
        <f>12680+2</f>
        <v>12682</v>
      </c>
      <c r="I39" s="18"/>
      <c r="J39" s="26">
        <f>15308+934+181</f>
        <v>16423</v>
      </c>
      <c r="K39" s="18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ht="19.5">
      <c r="A40" s="11"/>
      <c r="B40" s="16"/>
      <c r="C40" s="11"/>
      <c r="D40" s="40" t="s">
        <v>34</v>
      </c>
      <c r="E40" s="11"/>
      <c r="F40" s="11" t="s">
        <v>0</v>
      </c>
      <c r="G40" s="41">
        <v>9</v>
      </c>
      <c r="H40" s="18">
        <v>1853</v>
      </c>
      <c r="I40" s="18"/>
      <c r="J40" s="26">
        <v>8296</v>
      </c>
      <c r="K40" s="18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ht="19.5">
      <c r="A41" s="11"/>
      <c r="B41" s="16"/>
      <c r="C41" s="11"/>
      <c r="D41" s="63" t="s">
        <v>62</v>
      </c>
      <c r="E41" s="11"/>
      <c r="F41" s="11"/>
      <c r="G41" s="41"/>
      <c r="H41" s="53">
        <v>0</v>
      </c>
      <c r="I41" s="18"/>
      <c r="J41" s="53">
        <v>0</v>
      </c>
      <c r="K41" s="18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ht="18.75">
      <c r="A42" s="11"/>
      <c r="B42" s="16"/>
      <c r="C42" s="11"/>
      <c r="D42" s="11"/>
      <c r="E42" s="11"/>
      <c r="F42" s="11"/>
      <c r="G42" s="43"/>
      <c r="H42" s="25" t="s">
        <v>5</v>
      </c>
      <c r="I42" s="18"/>
      <c r="J42" s="25" t="s">
        <v>5</v>
      </c>
      <c r="K42" s="18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ht="18.75">
      <c r="A43" s="11" t="s">
        <v>0</v>
      </c>
      <c r="B43" s="11" t="s">
        <v>0</v>
      </c>
      <c r="C43" s="11" t="s">
        <v>0</v>
      </c>
      <c r="D43" s="11" t="s">
        <v>0</v>
      </c>
      <c r="E43" s="11"/>
      <c r="F43" s="11"/>
      <c r="G43" s="42"/>
      <c r="H43" s="18">
        <f>SUM(H37:H42)</f>
        <v>128382</v>
      </c>
      <c r="I43" s="18"/>
      <c r="J43" s="18">
        <f>SUM(J37:J42)</f>
        <v>125298</v>
      </c>
      <c r="K43" s="18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ht="18.75">
      <c r="A44" s="11"/>
      <c r="B44" s="16"/>
      <c r="C44" s="16" t="s">
        <v>0</v>
      </c>
      <c r="D44" s="11" t="s">
        <v>0</v>
      </c>
      <c r="E44" s="11"/>
      <c r="F44" s="11"/>
      <c r="G44" s="42"/>
      <c r="H44" s="25" t="s">
        <v>5</v>
      </c>
      <c r="I44" s="18"/>
      <c r="J44" s="25" t="s">
        <v>5</v>
      </c>
      <c r="K44" s="2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ht="18.75">
      <c r="A45" s="11"/>
      <c r="B45" s="16"/>
      <c r="C45" s="11"/>
      <c r="D45" s="11"/>
      <c r="E45" s="11"/>
      <c r="F45" s="11"/>
      <c r="G45" s="42"/>
      <c r="H45" s="15"/>
      <c r="I45" s="15"/>
      <c r="J45" s="15"/>
      <c r="K45" s="18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ht="18.75">
      <c r="A46" s="19" t="s">
        <v>15</v>
      </c>
      <c r="B46" s="11"/>
      <c r="C46" s="16"/>
      <c r="D46" s="11" t="s">
        <v>64</v>
      </c>
      <c r="E46" s="11"/>
      <c r="F46" s="11"/>
      <c r="G46" s="42"/>
      <c r="H46" s="48">
        <f>+H33-H43</f>
        <v>302604</v>
      </c>
      <c r="I46" s="2"/>
      <c r="J46" s="48">
        <f>+J33-J43</f>
        <v>296719</v>
      </c>
      <c r="K46" s="18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ht="18.75" customHeight="1">
      <c r="A47" s="11"/>
      <c r="B47" s="16"/>
      <c r="C47" s="16"/>
      <c r="D47" s="11"/>
      <c r="E47" s="11"/>
      <c r="F47" s="11"/>
      <c r="G47" s="42"/>
      <c r="H47" s="25" t="s">
        <v>5</v>
      </c>
      <c r="I47" s="18"/>
      <c r="J47" s="25" t="s">
        <v>5</v>
      </c>
      <c r="K47" s="18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ht="18.75">
      <c r="A48" s="11"/>
      <c r="B48" s="16"/>
      <c r="C48" s="11"/>
      <c r="D48" s="12"/>
      <c r="E48" s="14"/>
      <c r="F48" s="14"/>
      <c r="G48" s="11"/>
      <c r="H48" s="58">
        <f>+H46+SUM(H11:H22)</f>
        <v>666416</v>
      </c>
      <c r="I48" s="2"/>
      <c r="J48" s="58">
        <f>+J46+SUM(J11:J22)</f>
        <v>658760</v>
      </c>
      <c r="K48" s="2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ht="18.75">
      <c r="A49" s="11"/>
      <c r="B49" s="16"/>
      <c r="C49" s="11"/>
      <c r="D49" s="12"/>
      <c r="E49" s="14"/>
      <c r="F49" s="14"/>
      <c r="G49" s="11"/>
      <c r="H49" s="27" t="s">
        <v>63</v>
      </c>
      <c r="I49" s="2"/>
      <c r="J49" s="27" t="s">
        <v>63</v>
      </c>
      <c r="K49" s="2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ht="19.5" thickBot="1">
      <c r="A50" s="11"/>
      <c r="B50" s="16"/>
      <c r="C50" s="11"/>
      <c r="D50" s="12"/>
      <c r="E50" s="14"/>
      <c r="F50" s="14"/>
      <c r="G50" s="11"/>
      <c r="H50" s="27"/>
      <c r="I50" s="2"/>
      <c r="J50" s="27"/>
      <c r="K50" s="2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ht="19.5" thickBot="1">
      <c r="A51" s="12" t="s">
        <v>55</v>
      </c>
      <c r="B51" s="13"/>
      <c r="C51" s="13"/>
      <c r="D51" s="13"/>
      <c r="E51" s="64" t="s">
        <v>72</v>
      </c>
      <c r="F51" s="65"/>
      <c r="G51" s="65"/>
      <c r="H51" s="66"/>
      <c r="I51" s="13"/>
      <c r="J51" s="13"/>
      <c r="K51" s="13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ht="18.75">
      <c r="A52" s="46" t="s">
        <v>61</v>
      </c>
      <c r="B52" s="13"/>
      <c r="C52" s="13"/>
      <c r="D52" s="13"/>
      <c r="E52" s="49"/>
      <c r="F52" s="50"/>
      <c r="G52" s="50"/>
      <c r="H52" s="13"/>
      <c r="I52" s="13"/>
      <c r="J52" s="13"/>
      <c r="K52" s="13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ht="18.75">
      <c r="A53" s="11"/>
      <c r="B53" s="16"/>
      <c r="C53" s="11"/>
      <c r="D53" s="12"/>
      <c r="E53" s="14"/>
      <c r="F53" s="14"/>
      <c r="G53" s="11"/>
      <c r="H53" s="27"/>
      <c r="I53" s="2"/>
      <c r="J53" s="27"/>
      <c r="K53" s="2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ht="18.75">
      <c r="A54" s="11" t="s">
        <v>70</v>
      </c>
      <c r="B54" s="16"/>
      <c r="C54" s="11"/>
      <c r="D54" s="12"/>
      <c r="E54" s="14"/>
      <c r="F54" s="14"/>
      <c r="G54" s="11"/>
      <c r="H54" s="27"/>
      <c r="I54" s="2"/>
      <c r="J54" s="27"/>
      <c r="K54" s="2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ht="18.75">
      <c r="A55" s="11"/>
      <c r="B55" s="16"/>
      <c r="C55" s="11"/>
      <c r="D55" s="12"/>
      <c r="E55" s="51"/>
      <c r="F55" s="14"/>
      <c r="G55" s="11"/>
      <c r="H55" s="27"/>
      <c r="I55" s="2"/>
      <c r="J55" s="27"/>
      <c r="K55" s="2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ht="18.75">
      <c r="A56" s="11"/>
      <c r="B56" s="16"/>
      <c r="C56" s="11"/>
      <c r="D56" s="12"/>
      <c r="E56" s="14"/>
      <c r="F56" s="14"/>
      <c r="G56" s="11"/>
      <c r="H56" s="27"/>
      <c r="I56" s="2"/>
      <c r="J56" s="19" t="s">
        <v>50</v>
      </c>
      <c r="K56" s="2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ht="18.75">
      <c r="A57" s="11"/>
      <c r="B57" s="16"/>
      <c r="C57" s="11"/>
      <c r="D57" s="12"/>
      <c r="E57" s="14"/>
      <c r="F57" s="14"/>
      <c r="G57" s="11"/>
      <c r="H57" s="16" t="s">
        <v>17</v>
      </c>
      <c r="I57" s="14"/>
      <c r="J57" s="16" t="s">
        <v>19</v>
      </c>
      <c r="K57" s="2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ht="19.5" thickBot="1">
      <c r="A58" s="11"/>
      <c r="B58" s="16"/>
      <c r="C58" s="11"/>
      <c r="D58" s="12"/>
      <c r="E58" s="14"/>
      <c r="F58" s="14"/>
      <c r="G58" s="11"/>
      <c r="H58" s="16" t="s">
        <v>18</v>
      </c>
      <c r="I58" s="14"/>
      <c r="J58" s="16" t="s">
        <v>20</v>
      </c>
      <c r="K58" s="2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ht="19.5" thickBot="1">
      <c r="A59" s="11"/>
      <c r="B59" s="16"/>
      <c r="C59" s="11"/>
      <c r="D59" s="12"/>
      <c r="E59" s="14"/>
      <c r="F59" s="14"/>
      <c r="G59" s="11"/>
      <c r="H59" s="45" t="s">
        <v>76</v>
      </c>
      <c r="I59" s="14"/>
      <c r="J59" s="45" t="s">
        <v>73</v>
      </c>
      <c r="K59" s="2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ht="18.75">
      <c r="A60" s="11"/>
      <c r="B60" s="16"/>
      <c r="C60" s="11"/>
      <c r="D60" s="12"/>
      <c r="E60" s="14"/>
      <c r="F60" s="14"/>
      <c r="G60" s="11"/>
      <c r="H60" s="16" t="s">
        <v>1</v>
      </c>
      <c r="I60" s="11"/>
      <c r="J60" s="16" t="s">
        <v>1</v>
      </c>
      <c r="K60" s="2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ht="18.75">
      <c r="A61" s="11"/>
      <c r="B61" s="16"/>
      <c r="C61" s="11"/>
      <c r="D61" s="12"/>
      <c r="E61" s="14"/>
      <c r="F61" s="14"/>
      <c r="G61" s="11"/>
      <c r="H61" s="16"/>
      <c r="I61" s="11"/>
      <c r="J61" s="16"/>
      <c r="K61" s="2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ht="18.75">
      <c r="A62" s="11"/>
      <c r="B62" s="16"/>
      <c r="C62" s="11"/>
      <c r="D62" s="12"/>
      <c r="E62" s="14"/>
      <c r="F62" s="14"/>
      <c r="G62" s="11"/>
      <c r="H62" s="27"/>
      <c r="I62" s="2"/>
      <c r="J62" s="27"/>
      <c r="K62" s="2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ht="18.75">
      <c r="A63" s="19" t="s">
        <v>12</v>
      </c>
      <c r="B63" s="16"/>
      <c r="C63" s="16"/>
      <c r="D63" s="11" t="s">
        <v>35</v>
      </c>
      <c r="E63" s="11"/>
      <c r="F63" s="14"/>
      <c r="G63" s="11"/>
      <c r="H63" s="27"/>
      <c r="I63" s="2"/>
      <c r="J63" s="27"/>
      <c r="K63" s="2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ht="10.5" customHeight="1">
      <c r="A64" s="11"/>
      <c r="B64" s="16"/>
      <c r="C64" s="11"/>
      <c r="D64" s="11"/>
      <c r="E64" s="11"/>
      <c r="F64" s="14"/>
      <c r="G64" s="11"/>
      <c r="H64" s="27"/>
      <c r="I64" s="2"/>
      <c r="J64" s="27"/>
      <c r="K64" s="2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ht="18.75">
      <c r="A65" s="11"/>
      <c r="B65" s="16"/>
      <c r="C65" s="11"/>
      <c r="D65" s="11" t="s">
        <v>36</v>
      </c>
      <c r="E65" s="11"/>
      <c r="F65" s="14"/>
      <c r="G65" s="11"/>
      <c r="H65" s="58">
        <v>163857</v>
      </c>
      <c r="I65" s="2"/>
      <c r="J65" s="58">
        <v>163857</v>
      </c>
      <c r="K65" s="2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ht="18.75">
      <c r="A66" s="11"/>
      <c r="B66" s="16"/>
      <c r="C66" s="11"/>
      <c r="D66" s="11"/>
      <c r="E66" s="11"/>
      <c r="F66" s="14"/>
      <c r="G66" s="11"/>
      <c r="H66" s="58"/>
      <c r="I66" s="2"/>
      <c r="J66" s="58"/>
      <c r="K66" s="2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ht="18.75">
      <c r="A67" s="11"/>
      <c r="B67" s="11" t="s">
        <v>0</v>
      </c>
      <c r="C67" s="11"/>
      <c r="D67" s="11" t="s">
        <v>37</v>
      </c>
      <c r="E67" s="11"/>
      <c r="F67" s="14"/>
      <c r="G67" s="11"/>
      <c r="H67" s="27"/>
      <c r="I67" s="2"/>
      <c r="J67" s="58"/>
      <c r="K67" s="2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ht="19.5">
      <c r="A68" s="11"/>
      <c r="B68" s="16"/>
      <c r="C68" s="16"/>
      <c r="D68" s="39" t="s">
        <v>38</v>
      </c>
      <c r="E68" s="14"/>
      <c r="F68" s="14"/>
      <c r="G68" s="11"/>
      <c r="H68" s="58">
        <v>0</v>
      </c>
      <c r="I68" s="2"/>
      <c r="J68" s="58">
        <v>0</v>
      </c>
      <c r="K68" s="2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ht="19.5">
      <c r="A69" s="11"/>
      <c r="B69" s="16"/>
      <c r="C69" s="11"/>
      <c r="D69" s="39" t="s">
        <v>39</v>
      </c>
      <c r="E69" s="14"/>
      <c r="F69" s="14"/>
      <c r="G69" s="11"/>
      <c r="H69" s="58">
        <v>0</v>
      </c>
      <c r="I69" s="2"/>
      <c r="J69" s="58">
        <v>0</v>
      </c>
      <c r="K69" s="2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ht="19.5">
      <c r="A70" s="11"/>
      <c r="B70" s="16"/>
      <c r="C70" s="11"/>
      <c r="D70" s="39" t="s">
        <v>40</v>
      </c>
      <c r="E70" s="14"/>
      <c r="F70" s="14"/>
      <c r="G70" s="11"/>
      <c r="H70" s="58">
        <v>0</v>
      </c>
      <c r="I70" s="2"/>
      <c r="J70" s="58">
        <v>0</v>
      </c>
      <c r="K70" s="2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ht="19.5">
      <c r="A71" s="11"/>
      <c r="B71" s="16"/>
      <c r="C71" s="11"/>
      <c r="D71" s="39" t="s">
        <v>53</v>
      </c>
      <c r="E71" s="14"/>
      <c r="F71" s="14"/>
      <c r="G71" s="11"/>
      <c r="H71" s="58">
        <v>0</v>
      </c>
      <c r="I71" s="2"/>
      <c r="J71" s="58">
        <v>0</v>
      </c>
      <c r="K71" s="2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ht="19.5">
      <c r="A72" s="11"/>
      <c r="B72" s="16"/>
      <c r="C72" s="16"/>
      <c r="D72" s="39" t="s">
        <v>41</v>
      </c>
      <c r="E72" s="14"/>
      <c r="F72" s="14"/>
      <c r="G72" s="11"/>
      <c r="H72" s="58">
        <v>0</v>
      </c>
      <c r="I72" s="2"/>
      <c r="J72" s="58">
        <v>0</v>
      </c>
      <c r="K72" s="2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ht="19.5">
      <c r="A73" s="11"/>
      <c r="B73" s="16"/>
      <c r="C73" s="11"/>
      <c r="D73" s="39" t="s">
        <v>56</v>
      </c>
      <c r="E73" s="14"/>
      <c r="F73" s="14"/>
      <c r="G73" s="11"/>
      <c r="H73" s="18">
        <v>465240</v>
      </c>
      <c r="I73" s="2"/>
      <c r="J73" s="58">
        <v>455956</v>
      </c>
      <c r="K73" s="2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ht="18.75">
      <c r="A74" s="11"/>
      <c r="B74" s="16"/>
      <c r="C74" s="11"/>
      <c r="D74" s="11" t="s">
        <v>77</v>
      </c>
      <c r="E74" s="11"/>
      <c r="F74" s="14"/>
      <c r="G74" s="11"/>
      <c r="H74" s="58">
        <v>-2584</v>
      </c>
      <c r="I74" s="2"/>
      <c r="J74" s="58">
        <v>0</v>
      </c>
      <c r="K74" s="2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ht="19.5">
      <c r="A75" s="11"/>
      <c r="B75" s="16"/>
      <c r="C75" s="11"/>
      <c r="D75" s="39"/>
      <c r="E75" s="14"/>
      <c r="F75" s="14"/>
      <c r="G75" s="11"/>
      <c r="H75" s="58" t="s">
        <v>65</v>
      </c>
      <c r="I75" s="2"/>
      <c r="J75" s="58" t="s">
        <v>65</v>
      </c>
      <c r="K75" s="2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ht="19.5">
      <c r="A76" s="11"/>
      <c r="B76" s="16"/>
      <c r="C76" s="11"/>
      <c r="D76" s="39"/>
      <c r="E76" s="14"/>
      <c r="F76" s="14"/>
      <c r="G76" s="11"/>
      <c r="H76" s="58">
        <f>SUM(H65:H75)</f>
        <v>626513</v>
      </c>
      <c r="I76" s="2"/>
      <c r="J76" s="58">
        <f>SUM(J65:J75)</f>
        <v>619813</v>
      </c>
      <c r="K76" s="2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ht="18.75">
      <c r="A77" s="11"/>
      <c r="B77" s="16"/>
      <c r="C77" s="11"/>
      <c r="D77" s="12"/>
      <c r="E77" s="14"/>
      <c r="F77" s="14"/>
      <c r="G77" s="11"/>
      <c r="H77" s="27"/>
      <c r="I77" s="2"/>
      <c r="J77" s="58"/>
      <c r="K77" s="2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ht="18.75">
      <c r="A78" s="19" t="s">
        <v>13</v>
      </c>
      <c r="B78" s="28"/>
      <c r="C78" s="5"/>
      <c r="D78" s="11" t="s">
        <v>42</v>
      </c>
      <c r="E78" s="29"/>
      <c r="F78" s="29"/>
      <c r="G78" s="41">
        <v>13</v>
      </c>
      <c r="H78" s="57">
        <f>19374-1</f>
        <v>19373</v>
      </c>
      <c r="I78" s="7"/>
      <c r="J78" s="57">
        <v>19228</v>
      </c>
      <c r="K78" s="7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ht="18.75">
      <c r="A79" s="5"/>
      <c r="B79" s="30"/>
      <c r="C79" s="5"/>
      <c r="D79" s="29"/>
      <c r="E79" s="29"/>
      <c r="F79" s="29"/>
      <c r="G79" s="5"/>
      <c r="H79" s="31"/>
      <c r="I79" s="14"/>
      <c r="J79" s="52"/>
      <c r="K79" s="7"/>
      <c r="L79" s="4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ht="18.75">
      <c r="A80" s="19" t="s">
        <v>14</v>
      </c>
      <c r="B80" s="15"/>
      <c r="C80" s="5"/>
      <c r="D80" s="11" t="s">
        <v>43</v>
      </c>
      <c r="E80" s="11"/>
      <c r="F80" s="11"/>
      <c r="G80" s="11"/>
      <c r="H80" s="14"/>
      <c r="I80" s="14"/>
      <c r="J80" s="53"/>
      <c r="K80" s="18"/>
      <c r="L80" s="10"/>
      <c r="M80" s="11"/>
      <c r="N80" s="11"/>
      <c r="O80" s="11"/>
      <c r="P80" s="11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ht="19.5">
      <c r="A81" s="19"/>
      <c r="B81" s="15"/>
      <c r="C81" s="5"/>
      <c r="D81" s="40" t="s">
        <v>52</v>
      </c>
      <c r="E81" s="11"/>
      <c r="F81" s="11"/>
      <c r="G81" s="41">
        <v>11</v>
      </c>
      <c r="H81" s="61">
        <v>5385</v>
      </c>
      <c r="I81" s="14"/>
      <c r="J81" s="53">
        <v>4450</v>
      </c>
      <c r="K81" s="18"/>
      <c r="L81" s="10"/>
      <c r="M81" s="11"/>
      <c r="N81" s="11"/>
      <c r="O81" s="11"/>
      <c r="P81" s="11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ht="19.5">
      <c r="A82" s="19"/>
      <c r="B82" s="15"/>
      <c r="C82" s="5"/>
      <c r="D82" s="40" t="s">
        <v>58</v>
      </c>
      <c r="E82" s="11"/>
      <c r="F82" s="11"/>
      <c r="G82" s="41">
        <v>15</v>
      </c>
      <c r="H82" s="61">
        <v>318</v>
      </c>
      <c r="I82" s="14"/>
      <c r="J82" s="53">
        <v>563</v>
      </c>
      <c r="K82" s="18"/>
      <c r="L82" s="10"/>
      <c r="M82" s="11"/>
      <c r="N82" s="11"/>
      <c r="O82" s="11"/>
      <c r="P82" s="11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ht="19.5">
      <c r="A83" s="19"/>
      <c r="B83" s="15"/>
      <c r="C83" s="5"/>
      <c r="D83" s="40" t="s">
        <v>71</v>
      </c>
      <c r="E83" s="11"/>
      <c r="F83" s="11"/>
      <c r="G83" s="41"/>
      <c r="H83" s="58">
        <v>376</v>
      </c>
      <c r="I83" s="14"/>
      <c r="J83" s="53">
        <v>376</v>
      </c>
      <c r="K83" s="18"/>
      <c r="L83" s="10"/>
      <c r="M83" s="11"/>
      <c r="N83" s="11"/>
      <c r="O83" s="11"/>
      <c r="P83" s="11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ht="18.75">
      <c r="A84" s="5"/>
      <c r="B84" s="30"/>
      <c r="C84" s="5"/>
      <c r="D84" s="11"/>
      <c r="E84" s="11"/>
      <c r="F84" s="11"/>
      <c r="G84" s="11"/>
      <c r="H84" s="16"/>
      <c r="I84" s="14"/>
      <c r="J84" s="54"/>
      <c r="K84" s="18"/>
      <c r="L84" s="10"/>
      <c r="M84" s="11"/>
      <c r="N84" s="11"/>
      <c r="O84" s="11"/>
      <c r="P84" s="11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ht="18.75">
      <c r="A85" s="19" t="s">
        <v>16</v>
      </c>
      <c r="B85" s="15"/>
      <c r="C85" s="30"/>
      <c r="D85" s="11" t="s">
        <v>44</v>
      </c>
      <c r="E85" s="11"/>
      <c r="F85" s="11"/>
      <c r="G85" s="11"/>
      <c r="H85" s="16"/>
      <c r="I85" s="11"/>
      <c r="J85" s="54"/>
      <c r="K85" s="18"/>
      <c r="L85" s="10"/>
      <c r="M85" s="11"/>
      <c r="N85" s="11"/>
      <c r="O85" s="11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ht="19.5">
      <c r="A86" s="2"/>
      <c r="B86" s="11"/>
      <c r="C86" s="16"/>
      <c r="D86" s="40" t="s">
        <v>45</v>
      </c>
      <c r="E86" s="11"/>
      <c r="F86" s="11"/>
      <c r="G86" s="44">
        <v>14</v>
      </c>
      <c r="H86" s="26">
        <f>13130-1200</f>
        <v>11930</v>
      </c>
      <c r="I86" s="18"/>
      <c r="J86" s="55">
        <v>11930</v>
      </c>
      <c r="K86" s="18"/>
      <c r="L86" s="10"/>
      <c r="M86" s="11"/>
      <c r="N86" s="11"/>
      <c r="O86" s="11"/>
      <c r="P86" s="11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ht="19.5">
      <c r="A87" s="11"/>
      <c r="B87" s="11"/>
      <c r="C87" s="16"/>
      <c r="D87" s="40" t="s">
        <v>46</v>
      </c>
      <c r="E87" s="11"/>
      <c r="F87" s="11"/>
      <c r="G87" s="11"/>
      <c r="H87" s="26">
        <v>2521</v>
      </c>
      <c r="I87" s="18"/>
      <c r="J87" s="56">
        <v>2400</v>
      </c>
      <c r="K87" s="18"/>
      <c r="L87" s="10"/>
      <c r="M87" s="11"/>
      <c r="N87" s="11"/>
      <c r="O87" s="11"/>
      <c r="P87" s="11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ht="18.75">
      <c r="A88" s="19"/>
      <c r="B88" s="11"/>
      <c r="C88" s="16"/>
      <c r="D88" s="11"/>
      <c r="E88" s="11"/>
      <c r="F88" s="11"/>
      <c r="G88" s="11"/>
      <c r="H88" s="25" t="s">
        <v>5</v>
      </c>
      <c r="I88" s="18"/>
      <c r="J88" s="25" t="s">
        <v>5</v>
      </c>
      <c r="K88" s="18"/>
      <c r="L88" s="10"/>
      <c r="M88" s="11"/>
      <c r="N88" s="11"/>
      <c r="O88" s="11"/>
      <c r="P88" s="11"/>
      <c r="Q88" s="11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ht="18.75">
      <c r="A89" s="11"/>
      <c r="B89" s="11"/>
      <c r="C89" s="16"/>
      <c r="D89" s="11"/>
      <c r="E89" s="11"/>
      <c r="F89" s="11"/>
      <c r="G89" s="11"/>
      <c r="H89" s="59">
        <f>SUM(H76:H88)</f>
        <v>666416</v>
      </c>
      <c r="I89" s="18"/>
      <c r="J89" s="59">
        <f>SUM(J76:J88)</f>
        <v>658760</v>
      </c>
      <c r="K89" s="18"/>
      <c r="L89" s="62">
        <f>+H89-H48</f>
        <v>0</v>
      </c>
      <c r="M89" s="11"/>
      <c r="N89" s="11"/>
      <c r="O89" s="11"/>
      <c r="P89" s="11"/>
      <c r="Q89" s="11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ht="18.75">
      <c r="A90" s="11"/>
      <c r="B90" s="11"/>
      <c r="C90" s="22"/>
      <c r="D90" s="11"/>
      <c r="E90" s="11"/>
      <c r="F90" s="11"/>
      <c r="G90" s="11"/>
      <c r="H90" s="27" t="s">
        <v>68</v>
      </c>
      <c r="I90" s="18"/>
      <c r="J90" s="27" t="s">
        <v>68</v>
      </c>
      <c r="K90" s="18"/>
      <c r="L90" s="62">
        <f>+J90-J49</f>
        <v>0</v>
      </c>
      <c r="M90" s="11"/>
      <c r="N90" s="11"/>
      <c r="O90" s="11"/>
      <c r="P90" s="11"/>
      <c r="Q90" s="11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2:248" ht="18.75">
      <c r="B91" s="11"/>
      <c r="C91" s="16"/>
      <c r="D91" s="11"/>
      <c r="E91" s="11"/>
      <c r="F91" s="11"/>
      <c r="G91" s="11"/>
      <c r="H91" s="60" t="s">
        <v>0</v>
      </c>
      <c r="I91" s="18"/>
      <c r="J91" s="60" t="s">
        <v>0</v>
      </c>
      <c r="K91" s="18"/>
      <c r="L91" s="10"/>
      <c r="M91" s="11"/>
      <c r="N91" s="11"/>
      <c r="O91" s="11"/>
      <c r="P91" s="11"/>
      <c r="Q91" s="11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ht="18.75">
      <c r="A92" s="36" t="s">
        <v>66</v>
      </c>
      <c r="B92" s="11"/>
      <c r="C92" s="16"/>
      <c r="D92" s="11" t="s">
        <v>67</v>
      </c>
      <c r="E92" s="11"/>
      <c r="F92" s="11"/>
      <c r="G92" s="11"/>
      <c r="H92" s="18">
        <f>(+H76-H21-H22)/H65*100</f>
        <v>375.63180089956484</v>
      </c>
      <c r="I92" s="18"/>
      <c r="J92" s="18">
        <f>(+J76-J21-J22)/J65*100</f>
        <v>371.4873334675967</v>
      </c>
      <c r="K92" s="18"/>
      <c r="L92" s="10"/>
      <c r="M92" s="11"/>
      <c r="N92" s="11"/>
      <c r="O92" s="11"/>
      <c r="P92" s="11"/>
      <c r="Q92" s="11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ht="18.75">
      <c r="A93" s="11"/>
      <c r="B93" s="11"/>
      <c r="C93" s="16"/>
      <c r="D93" s="11"/>
      <c r="E93" s="11"/>
      <c r="F93" s="11"/>
      <c r="G93" s="11"/>
      <c r="H93" s="27" t="s">
        <v>68</v>
      </c>
      <c r="I93" s="18"/>
      <c r="J93" s="27" t="s">
        <v>68</v>
      </c>
      <c r="K93" s="18"/>
      <c r="L93" s="10"/>
      <c r="M93" s="11"/>
      <c r="N93" s="11"/>
      <c r="O93" s="11"/>
      <c r="P93" s="11"/>
      <c r="Q93" s="11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ht="18.75">
      <c r="A94" s="11"/>
      <c r="B94" s="11"/>
      <c r="C94" s="16"/>
      <c r="D94" s="11"/>
      <c r="E94" s="11"/>
      <c r="F94" s="11"/>
      <c r="G94" s="11"/>
      <c r="H94" s="31"/>
      <c r="I94" s="14"/>
      <c r="J94" s="31"/>
      <c r="K94" s="18"/>
      <c r="L94" s="10"/>
      <c r="M94" s="11"/>
      <c r="N94" s="11"/>
      <c r="O94" s="11"/>
      <c r="P94" s="11"/>
      <c r="Q94" s="11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ht="18.75">
      <c r="A95" s="11"/>
      <c r="B95" s="11"/>
      <c r="C95" s="16"/>
      <c r="D95" s="11"/>
      <c r="E95" s="11"/>
      <c r="F95" s="11"/>
      <c r="G95" s="11"/>
      <c r="H95" s="14"/>
      <c r="I95" s="14"/>
      <c r="J95" s="14"/>
      <c r="K95" s="18"/>
      <c r="L95" s="10"/>
      <c r="M95" s="11"/>
      <c r="N95" s="11"/>
      <c r="O95" s="11"/>
      <c r="P95" s="11"/>
      <c r="Q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ht="18.75">
      <c r="A96" s="11"/>
      <c r="B96" s="11"/>
      <c r="C96" s="16"/>
      <c r="D96" s="11"/>
      <c r="E96" s="11"/>
      <c r="F96" s="11"/>
      <c r="G96" s="11"/>
      <c r="H96" s="16"/>
      <c r="I96" s="14"/>
      <c r="J96" s="16"/>
      <c r="K96" s="18"/>
      <c r="L96" s="10"/>
      <c r="M96" s="11"/>
      <c r="N96" s="11"/>
      <c r="O96" s="11"/>
      <c r="P96" s="11"/>
      <c r="Q96" s="1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ht="18.75">
      <c r="A97" s="11"/>
      <c r="B97" s="11"/>
      <c r="C97" s="16"/>
      <c r="D97" s="11"/>
      <c r="E97" s="11"/>
      <c r="F97" s="11"/>
      <c r="G97" s="11"/>
      <c r="H97" s="16"/>
      <c r="I97" s="11"/>
      <c r="J97" s="16"/>
      <c r="K97" s="18"/>
      <c r="L97" s="10"/>
      <c r="M97" s="11"/>
      <c r="N97" s="11"/>
      <c r="O97" s="11"/>
      <c r="P97" s="11"/>
      <c r="Q97" s="1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ht="18.75">
      <c r="A98" s="11"/>
      <c r="B98" s="11"/>
      <c r="C98" s="16"/>
      <c r="D98" s="11"/>
      <c r="E98" s="11"/>
      <c r="F98" s="11"/>
      <c r="G98" s="11"/>
      <c r="H98" s="18"/>
      <c r="I98" s="18"/>
      <c r="J98" s="18"/>
      <c r="K98" s="18"/>
      <c r="L98" s="10"/>
      <c r="M98" s="11"/>
      <c r="N98" s="11"/>
      <c r="O98" s="11"/>
      <c r="P98" s="11"/>
      <c r="Q98" s="11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ht="18.75">
      <c r="A99" s="11"/>
      <c r="B99" s="11"/>
      <c r="C99" s="16"/>
      <c r="D99" s="11"/>
      <c r="E99" s="11"/>
      <c r="F99" s="11"/>
      <c r="G99" s="11"/>
      <c r="H99" s="18"/>
      <c r="I99" s="18"/>
      <c r="J99" s="18"/>
      <c r="K99" s="18"/>
      <c r="L99" s="10"/>
      <c r="M99" s="11"/>
      <c r="N99" s="11"/>
      <c r="O99" s="11"/>
      <c r="P99" s="11"/>
      <c r="Q99" s="11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ht="18.75">
      <c r="A100" s="11"/>
      <c r="B100" s="11"/>
      <c r="C100" s="16"/>
      <c r="D100" s="11"/>
      <c r="E100" s="11"/>
      <c r="F100" s="11"/>
      <c r="G100" s="11"/>
      <c r="H100" s="18"/>
      <c r="I100" s="18"/>
      <c r="J100" s="18"/>
      <c r="K100" s="18"/>
      <c r="L100" s="10"/>
      <c r="M100" s="11"/>
      <c r="N100" s="11"/>
      <c r="O100" s="11"/>
      <c r="P100" s="11"/>
      <c r="Q100" s="11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ht="18.75">
      <c r="A101" s="11"/>
      <c r="B101" s="11"/>
      <c r="C101" s="16"/>
      <c r="D101" s="11"/>
      <c r="E101" s="11"/>
      <c r="F101" s="11"/>
      <c r="G101" s="11"/>
      <c r="H101" s="18"/>
      <c r="I101" s="18"/>
      <c r="J101" s="18"/>
      <c r="K101" s="18"/>
      <c r="L101" s="10"/>
      <c r="M101" s="11"/>
      <c r="N101" s="11"/>
      <c r="O101" s="11"/>
      <c r="P101" s="11"/>
      <c r="Q101" s="11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ht="18.75">
      <c r="A102" s="11"/>
      <c r="B102" s="11"/>
      <c r="C102" s="16"/>
      <c r="D102" s="11"/>
      <c r="E102" s="11"/>
      <c r="F102" s="11"/>
      <c r="G102" s="11"/>
      <c r="H102" s="18"/>
      <c r="I102" s="18"/>
      <c r="J102" s="18"/>
      <c r="K102" s="18"/>
      <c r="L102" s="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ht="18.75">
      <c r="A103" s="11"/>
      <c r="B103" s="11"/>
      <c r="C103" s="16"/>
      <c r="D103" s="11"/>
      <c r="E103" s="11"/>
      <c r="F103" s="11"/>
      <c r="G103" s="11"/>
      <c r="H103" s="25"/>
      <c r="I103" s="18"/>
      <c r="J103" s="25"/>
      <c r="K103" s="18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ht="18.75">
      <c r="A104" s="11"/>
      <c r="B104" s="11"/>
      <c r="C104" s="16"/>
      <c r="D104" s="11"/>
      <c r="E104" s="11"/>
      <c r="F104" s="11"/>
      <c r="G104" s="11"/>
      <c r="H104" s="18"/>
      <c r="I104" s="18"/>
      <c r="J104" s="18"/>
      <c r="K104" s="18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ht="18.75">
      <c r="A105" s="11"/>
      <c r="B105" s="11"/>
      <c r="C105" s="16"/>
      <c r="D105" s="11"/>
      <c r="E105" s="11"/>
      <c r="F105" s="11"/>
      <c r="G105" s="11"/>
      <c r="H105" s="27"/>
      <c r="I105" s="2"/>
      <c r="J105" s="27"/>
      <c r="K105" s="18"/>
      <c r="L105" s="4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ht="18.75">
      <c r="A106" s="11"/>
      <c r="B106" s="11"/>
      <c r="C106" s="11"/>
      <c r="D106" s="11"/>
      <c r="E106" s="11"/>
      <c r="F106" s="11"/>
      <c r="G106" s="11"/>
      <c r="H106" s="18"/>
      <c r="I106" s="11"/>
      <c r="J106" s="18"/>
      <c r="K106" s="18"/>
      <c r="L106" s="4"/>
      <c r="M106" s="5"/>
      <c r="N106" s="5"/>
      <c r="O106" s="5"/>
      <c r="P106" s="8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ht="18.75">
      <c r="A107" s="11"/>
      <c r="B107" s="11"/>
      <c r="C107" s="11"/>
      <c r="D107" s="11"/>
      <c r="E107" s="11"/>
      <c r="F107" s="11"/>
      <c r="G107" s="11"/>
      <c r="H107" s="18"/>
      <c r="I107" s="11"/>
      <c r="J107" s="18"/>
      <c r="K107" s="18"/>
      <c r="L107" s="4"/>
      <c r="M107" s="5"/>
      <c r="N107" s="5"/>
      <c r="O107" s="5"/>
      <c r="P107" s="8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ht="18.75">
      <c r="A108" s="11"/>
      <c r="B108" s="11"/>
      <c r="C108" s="16"/>
      <c r="D108" s="11"/>
      <c r="E108" s="11"/>
      <c r="F108" s="11"/>
      <c r="G108" s="11"/>
      <c r="H108" s="18"/>
      <c r="I108" s="11"/>
      <c r="J108" s="31"/>
      <c r="K108" s="1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ht="18.75">
      <c r="A109" s="19"/>
      <c r="B109" s="12"/>
      <c r="C109" s="15"/>
      <c r="D109" s="11"/>
      <c r="E109" s="11"/>
      <c r="F109" s="11"/>
      <c r="G109" s="11"/>
      <c r="H109" s="18"/>
      <c r="I109" s="11"/>
      <c r="J109" s="14"/>
      <c r="K109" s="1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ht="18.75">
      <c r="A110" s="11"/>
      <c r="B110" s="12"/>
      <c r="C110" s="15"/>
      <c r="D110" s="11"/>
      <c r="E110" s="11"/>
      <c r="F110" s="11"/>
      <c r="G110" s="11"/>
      <c r="H110" s="18"/>
      <c r="I110" s="11"/>
      <c r="J110" s="16"/>
      <c r="K110" s="1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ht="18.75">
      <c r="A111" s="11"/>
      <c r="B111" s="11"/>
      <c r="C111" s="16"/>
      <c r="D111" s="11"/>
      <c r="E111" s="11"/>
      <c r="F111" s="11"/>
      <c r="G111" s="11"/>
      <c r="H111" s="18"/>
      <c r="I111" s="11"/>
      <c r="J111" s="27"/>
      <c r="K111" s="1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ht="18.75">
      <c r="A112" s="11"/>
      <c r="B112" s="11"/>
      <c r="C112" s="16"/>
      <c r="D112" s="11"/>
      <c r="E112" s="11"/>
      <c r="F112" s="11"/>
      <c r="G112" s="11"/>
      <c r="H112" s="18"/>
      <c r="I112" s="11"/>
      <c r="J112" s="18"/>
      <c r="K112" s="1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ht="18.75">
      <c r="A113" s="32"/>
      <c r="B113" s="11"/>
      <c r="C113" s="16"/>
      <c r="D113" s="11"/>
      <c r="E113" s="11"/>
      <c r="F113" s="11"/>
      <c r="G113" s="11"/>
      <c r="H113" s="18"/>
      <c r="I113" s="11"/>
      <c r="J113" s="18"/>
      <c r="K113" s="18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ht="18.75">
      <c r="A114" s="11"/>
      <c r="B114" s="11"/>
      <c r="C114" s="16"/>
      <c r="D114" s="11"/>
      <c r="E114" s="11"/>
      <c r="F114" s="11"/>
      <c r="G114" s="11"/>
      <c r="H114" s="18"/>
      <c r="I114" s="11"/>
      <c r="J114" s="33"/>
      <c r="K114" s="33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ht="18.75">
      <c r="A115" s="11"/>
      <c r="B115" s="11"/>
      <c r="C115" s="16"/>
      <c r="D115" s="11"/>
      <c r="E115" s="11"/>
      <c r="F115" s="11"/>
      <c r="G115" s="11"/>
      <c r="H115" s="18"/>
      <c r="I115" s="11"/>
      <c r="J115" s="33"/>
      <c r="K115" s="33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ht="18.75">
      <c r="A116" s="19"/>
      <c r="B116" s="11"/>
      <c r="C116" s="16"/>
      <c r="D116" s="11"/>
      <c r="E116" s="11"/>
      <c r="F116" s="11"/>
      <c r="G116" s="11"/>
      <c r="H116" s="18"/>
      <c r="I116" s="11"/>
      <c r="J116" s="33"/>
      <c r="K116" s="33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ht="18.75">
      <c r="A117" s="1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ht="18.75">
      <c r="A118" s="19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ht="18.75">
      <c r="A119" s="2"/>
      <c r="B119" s="11"/>
      <c r="C119" s="11"/>
      <c r="D119" s="11"/>
      <c r="E119" s="11"/>
      <c r="F119" s="11"/>
      <c r="G119" s="11"/>
      <c r="H119" s="18"/>
      <c r="I119" s="11"/>
      <c r="J119" s="33"/>
      <c r="K119" s="33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ht="18.75">
      <c r="A120" s="11"/>
      <c r="B120" s="11"/>
      <c r="C120" s="11"/>
      <c r="D120" s="11"/>
      <c r="E120" s="11"/>
      <c r="F120" s="11"/>
      <c r="G120" s="11"/>
      <c r="H120" s="18"/>
      <c r="I120" s="11"/>
      <c r="J120" s="33"/>
      <c r="K120" s="33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ht="18.75">
      <c r="A121" s="19"/>
      <c r="B121" s="11"/>
      <c r="C121" s="11"/>
      <c r="D121" s="11"/>
      <c r="E121" s="11"/>
      <c r="F121" s="11"/>
      <c r="G121" s="11"/>
      <c r="H121" s="18"/>
      <c r="I121" s="11"/>
      <c r="J121" s="33"/>
      <c r="K121" s="33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ht="18.75">
      <c r="A122" s="11"/>
      <c r="B122" s="11"/>
      <c r="C122" s="11"/>
      <c r="D122" s="11"/>
      <c r="E122" s="11"/>
      <c r="F122" s="11"/>
      <c r="G122" s="11"/>
      <c r="H122" s="18"/>
      <c r="I122" s="11"/>
      <c r="J122" s="33"/>
      <c r="K122" s="33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ht="18.75">
      <c r="A123" s="19"/>
      <c r="B123" s="11"/>
      <c r="C123" s="11"/>
      <c r="D123" s="11"/>
      <c r="E123" s="11"/>
      <c r="F123" s="11"/>
      <c r="G123" s="11"/>
      <c r="H123" s="18"/>
      <c r="I123" s="11"/>
      <c r="J123" s="33"/>
      <c r="K123" s="33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ht="18.75">
      <c r="A124" s="11"/>
      <c r="B124" s="11"/>
      <c r="C124" s="11"/>
      <c r="D124" s="11"/>
      <c r="E124" s="11"/>
      <c r="F124" s="11"/>
      <c r="G124" s="11"/>
      <c r="H124" s="18"/>
      <c r="I124" s="11"/>
      <c r="J124" s="33"/>
      <c r="K124" s="33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ht="18.75">
      <c r="A125" s="11"/>
      <c r="B125" s="11"/>
      <c r="C125" s="11"/>
      <c r="D125" s="11"/>
      <c r="E125" s="11"/>
      <c r="F125" s="11"/>
      <c r="G125" s="11"/>
      <c r="H125" s="18"/>
      <c r="I125" s="11"/>
      <c r="J125" s="33"/>
      <c r="K125" s="33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ht="18.75">
      <c r="A126" s="19"/>
      <c r="B126" s="11"/>
      <c r="C126" s="11"/>
      <c r="D126" s="11"/>
      <c r="E126" s="11"/>
      <c r="F126" s="11"/>
      <c r="G126" s="11"/>
      <c r="H126" s="14"/>
      <c r="I126" s="14"/>
      <c r="J126" s="14"/>
      <c r="K126" s="11"/>
      <c r="L126" s="6"/>
      <c r="M126" s="7" t="s">
        <v>0</v>
      </c>
      <c r="N126" s="5"/>
      <c r="O126" s="5"/>
      <c r="P126" s="8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ht="18.75">
      <c r="A127" s="19"/>
      <c r="B127" s="11"/>
      <c r="C127" s="11"/>
      <c r="D127" s="11"/>
      <c r="E127" s="11"/>
      <c r="F127" s="11"/>
      <c r="G127" s="11"/>
      <c r="H127" s="14"/>
      <c r="I127" s="14"/>
      <c r="J127" s="14"/>
      <c r="K127" s="18"/>
      <c r="L127" s="6"/>
      <c r="M127" s="7"/>
      <c r="N127" s="7"/>
      <c r="O127" s="5"/>
      <c r="P127" s="8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ht="18.75">
      <c r="A128" s="11"/>
      <c r="B128" s="14"/>
      <c r="C128" s="11"/>
      <c r="D128" s="11"/>
      <c r="E128" s="11"/>
      <c r="F128" s="11"/>
      <c r="G128" s="11"/>
      <c r="H128" s="34"/>
      <c r="I128" s="11"/>
      <c r="J128" s="35"/>
      <c r="K128" s="11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ht="18.75">
      <c r="A129" s="19"/>
      <c r="B129" s="11"/>
      <c r="C129" s="11"/>
      <c r="D129" s="11"/>
      <c r="E129" s="11"/>
      <c r="F129" s="12"/>
      <c r="G129" s="11"/>
      <c r="H129" s="34"/>
      <c r="I129" s="36"/>
      <c r="J129" s="34"/>
      <c r="K129" s="11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ht="18.75">
      <c r="A130" s="19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ht="18.75">
      <c r="A131" s="19"/>
      <c r="B131" s="11"/>
      <c r="C131" s="11"/>
      <c r="D131" s="11"/>
      <c r="E131" s="11"/>
      <c r="F131" s="11"/>
      <c r="G131" s="11"/>
      <c r="H131" s="11"/>
      <c r="I131" s="11"/>
      <c r="J131" s="35"/>
      <c r="K131" s="11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ht="18.75">
      <c r="A132" s="19"/>
      <c r="B132" s="11"/>
      <c r="C132" s="11"/>
      <c r="D132" s="11"/>
      <c r="E132" s="11"/>
      <c r="F132" s="11"/>
      <c r="G132" s="11"/>
      <c r="H132" s="11"/>
      <c r="I132" s="11"/>
      <c r="J132" s="35"/>
      <c r="K132" s="11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ht="18.75">
      <c r="A133" s="19"/>
      <c r="B133" s="11"/>
      <c r="C133" s="11"/>
      <c r="D133" s="11"/>
      <c r="E133" s="11"/>
      <c r="F133" s="11"/>
      <c r="G133" s="11"/>
      <c r="H133" s="11"/>
      <c r="I133" s="11"/>
      <c r="J133" s="35"/>
      <c r="K133" s="11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ht="18.75">
      <c r="A134" s="19"/>
      <c r="B134" s="11"/>
      <c r="C134" s="11"/>
      <c r="D134" s="11"/>
      <c r="E134" s="11"/>
      <c r="F134" s="11"/>
      <c r="G134" s="11"/>
      <c r="H134" s="18"/>
      <c r="I134" s="11"/>
      <c r="J134" s="33"/>
      <c r="K134" s="33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ht="18.75">
      <c r="A135" s="19"/>
      <c r="B135" s="11"/>
      <c r="C135" s="11"/>
      <c r="D135" s="11"/>
      <c r="E135" s="11"/>
      <c r="F135" s="11"/>
      <c r="G135" s="11"/>
      <c r="H135" s="18"/>
      <c r="I135" s="11"/>
      <c r="J135" s="33"/>
      <c r="K135" s="33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ht="18.75">
      <c r="A136" s="19"/>
      <c r="B136" s="11"/>
      <c r="C136" s="11"/>
      <c r="D136" s="11"/>
      <c r="E136" s="11"/>
      <c r="F136" s="11"/>
      <c r="G136" s="11"/>
      <c r="H136" s="18"/>
      <c r="I136" s="11"/>
      <c r="J136" s="33"/>
      <c r="K136" s="33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ht="18.75">
      <c r="A137" s="19"/>
      <c r="B137" s="11"/>
      <c r="C137" s="11"/>
      <c r="D137" s="11"/>
      <c r="E137" s="11"/>
      <c r="F137" s="11"/>
      <c r="G137" s="11"/>
      <c r="H137" s="18"/>
      <c r="I137" s="11"/>
      <c r="J137" s="33"/>
      <c r="K137" s="33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ht="18.75">
      <c r="A138" s="19"/>
      <c r="B138" s="11"/>
      <c r="C138" s="11"/>
      <c r="D138" s="11"/>
      <c r="E138" s="11"/>
      <c r="F138" s="11"/>
      <c r="G138" s="11"/>
      <c r="H138" s="18"/>
      <c r="I138" s="11"/>
      <c r="J138" s="33"/>
      <c r="K138" s="33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ht="18.75">
      <c r="A139" s="19"/>
      <c r="B139" s="11"/>
      <c r="C139" s="11"/>
      <c r="D139" s="11"/>
      <c r="E139" s="11"/>
      <c r="F139" s="11"/>
      <c r="G139" s="11"/>
      <c r="H139" s="18"/>
      <c r="I139" s="11"/>
      <c r="J139" s="33"/>
      <c r="K139" s="33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 ht="18.75">
      <c r="A140" s="1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 ht="18.75">
      <c r="A141" s="1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 ht="18.75">
      <c r="A142" s="19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 ht="18.75">
      <c r="A143" s="19"/>
      <c r="B143" s="11"/>
      <c r="C143" s="11"/>
      <c r="D143" s="11"/>
      <c r="E143" s="11"/>
      <c r="F143" s="11"/>
      <c r="G143" s="11"/>
      <c r="H143" s="18"/>
      <c r="I143" s="11"/>
      <c r="J143" s="33"/>
      <c r="K143" s="33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ht="18.75">
      <c r="A144" s="1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ht="18.75">
      <c r="A145" s="19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 ht="18.75">
      <c r="A146" s="19"/>
      <c r="B146" s="11"/>
      <c r="C146" s="11"/>
      <c r="D146" s="11"/>
      <c r="E146" s="11"/>
      <c r="F146" s="11"/>
      <c r="G146" s="11"/>
      <c r="H146" s="11"/>
      <c r="I146" s="14"/>
      <c r="J146" s="11"/>
      <c r="K146" s="11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ht="18.75">
      <c r="A147" s="19"/>
      <c r="B147" s="11"/>
      <c r="C147" s="11"/>
      <c r="D147" s="11"/>
      <c r="E147" s="11"/>
      <c r="F147" s="11"/>
      <c r="G147" s="11"/>
      <c r="H147" s="11"/>
      <c r="I147" s="11"/>
      <c r="J147" s="14"/>
      <c r="K147" s="14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ht="18.75">
      <c r="A148" s="1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ht="18.75">
      <c r="A149" s="1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 ht="18.75">
      <c r="A150" s="1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 ht="18.75">
      <c r="A151" s="1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ht="18.75">
      <c r="A152" s="1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ht="18.75">
      <c r="A153" s="1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ht="18.75">
      <c r="A154" s="1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ht="18.75">
      <c r="A155" s="19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ht="18.75">
      <c r="A156" s="1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 ht="18.75">
      <c r="A157" s="1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 ht="18.75">
      <c r="A158" s="1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ht="18.75">
      <c r="A159" s="19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ht="18.7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248" ht="18.75">
      <c r="A161" s="1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</row>
    <row r="162" spans="1:248" ht="18.75">
      <c r="A162" s="1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</row>
    <row r="163" spans="1:248" ht="18.75">
      <c r="A163" s="19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</row>
    <row r="164" spans="1:248" ht="18.75">
      <c r="A164" s="1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</row>
    <row r="165" spans="1:12" ht="18.75">
      <c r="A165" s="1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</row>
    <row r="166" spans="1:12" ht="18.75">
      <c r="A166" s="1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</row>
    <row r="167" spans="1:16" ht="18.75">
      <c r="A167" s="1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  <c r="P167" s="9" t="s">
        <v>0</v>
      </c>
    </row>
    <row r="168" spans="1:12" ht="18.75">
      <c r="A168" s="1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</row>
    <row r="169" spans="1:12" ht="18.75">
      <c r="A169" s="1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</row>
    <row r="170" spans="1:12" ht="18.75">
      <c r="A170" s="1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</row>
    <row r="171" spans="1:12" ht="18.75">
      <c r="A171" s="1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</row>
    <row r="172" spans="1:12" ht="18.75">
      <c r="A172" s="1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</row>
    <row r="173" spans="1:12" ht="18.75">
      <c r="A173" s="1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</row>
    <row r="174" spans="1:12" ht="18.75">
      <c r="A174" s="1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</row>
    <row r="175" spans="1:12" ht="18.75">
      <c r="A175" s="1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</row>
    <row r="176" spans="1:12" ht="18.75">
      <c r="A176" s="1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</row>
    <row r="177" spans="1:12" ht="18.75">
      <c r="A177" s="19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3"/>
    </row>
    <row r="178" spans="1:12" ht="18.75">
      <c r="A178" s="11"/>
      <c r="B178" s="11"/>
      <c r="C178" s="11"/>
      <c r="D178" s="11"/>
      <c r="E178" s="11"/>
      <c r="F178" s="11"/>
      <c r="G178" s="14"/>
      <c r="H178" s="14"/>
      <c r="I178" s="14"/>
      <c r="J178" s="31"/>
      <c r="K178" s="31"/>
      <c r="L178" s="3"/>
    </row>
    <row r="179" spans="1:12" ht="18.75">
      <c r="A179" s="11"/>
      <c r="B179" s="11"/>
      <c r="C179" s="11"/>
      <c r="D179" s="11"/>
      <c r="E179" s="11"/>
      <c r="F179" s="11"/>
      <c r="G179" s="11"/>
      <c r="H179" s="11"/>
      <c r="I179" s="11"/>
      <c r="J179" s="14"/>
      <c r="K179" s="14"/>
      <c r="L179" s="3"/>
    </row>
    <row r="180" spans="1:12" ht="16.5">
      <c r="A180" s="37"/>
      <c r="B180" s="37"/>
      <c r="C180" s="37"/>
      <c r="D180" s="37"/>
      <c r="E180" s="37"/>
      <c r="F180" s="37"/>
      <c r="G180" s="37"/>
      <c r="H180" s="37"/>
      <c r="I180" s="37"/>
      <c r="J180" s="38"/>
      <c r="K180" s="38"/>
      <c r="L180" s="3"/>
    </row>
    <row r="181" spans="1:12" ht="16.5">
      <c r="A181" s="37"/>
      <c r="B181" s="37"/>
      <c r="C181" s="37"/>
      <c r="D181" s="37"/>
      <c r="E181" s="37"/>
      <c r="F181" s="37"/>
      <c r="G181" s="37"/>
      <c r="H181" s="37"/>
      <c r="I181" s="37"/>
      <c r="J181" s="38"/>
      <c r="K181" s="38"/>
      <c r="L181" s="3"/>
    </row>
    <row r="182" spans="1:12" ht="16.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"/>
    </row>
    <row r="183" spans="1:12" ht="16.5">
      <c r="A183" s="37"/>
      <c r="B183" s="37"/>
      <c r="C183" s="37"/>
      <c r="D183" s="37"/>
      <c r="E183" s="37"/>
      <c r="F183" s="37"/>
      <c r="G183" s="37"/>
      <c r="H183" s="37"/>
      <c r="I183" s="37"/>
      <c r="J183" s="38"/>
      <c r="K183" s="38"/>
      <c r="L183" s="3"/>
    </row>
    <row r="184" spans="1:12" ht="16.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"/>
    </row>
    <row r="185" spans="1:12" ht="16.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"/>
    </row>
    <row r="186" spans="1:12" ht="16.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"/>
    </row>
    <row r="187" spans="1:12" ht="16.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"/>
    </row>
    <row r="188" spans="1:12" ht="16.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"/>
    </row>
    <row r="189" spans="1:12" ht="16.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"/>
    </row>
    <row r="190" spans="1:12" ht="16.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"/>
    </row>
    <row r="191" spans="1:12" ht="16.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"/>
    </row>
    <row r="192" spans="1:12" ht="16.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"/>
    </row>
    <row r="193" spans="1:12" ht="16.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"/>
    </row>
    <row r="194" spans="1:12" ht="16.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"/>
    </row>
    <row r="195" spans="1:12" ht="16.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"/>
    </row>
    <row r="196" spans="1:12" ht="16.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"/>
    </row>
    <row r="197" spans="1:12" ht="16.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"/>
    </row>
    <row r="198" spans="1:12" ht="16.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"/>
    </row>
    <row r="199" spans="1:11" ht="16.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6.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6.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6.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6.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6.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6.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6.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6.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6.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6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6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6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6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6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6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6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6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6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6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6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6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6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6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6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6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6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6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6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6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6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6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6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6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6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6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6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6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6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6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6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6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6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6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6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6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6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6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6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6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6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6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6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6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6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6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6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6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6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6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6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6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6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6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6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6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6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6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6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6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6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6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6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6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6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6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6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6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6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6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6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6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6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6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6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6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6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6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6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6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6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6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6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6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6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6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6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6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6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6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6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6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6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6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6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6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6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6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6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6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6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6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6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6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6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6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6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6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6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6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6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6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6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6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6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6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6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6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6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6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6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6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6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6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6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6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6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6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6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6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6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6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6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6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6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6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6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6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6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6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6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6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6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6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6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6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6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6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6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6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6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6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6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6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6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6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6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6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6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6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6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6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6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6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6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6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6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6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6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6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6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6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6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6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6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6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6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6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6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6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6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6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6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6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6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6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6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6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6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6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6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6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6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6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6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6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6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6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6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6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6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6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6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6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6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6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6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6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6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6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6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6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6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6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6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6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6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6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6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6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6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6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6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6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6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6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6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6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6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6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6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6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6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6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6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6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6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6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6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6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6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6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6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6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6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6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6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6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6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6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6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6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6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6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6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6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6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6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6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6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6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6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6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6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6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6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6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6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6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6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6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6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6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6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6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6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6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6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6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6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6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6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6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6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6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6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6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6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6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6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6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6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6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6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6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6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6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6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6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6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6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6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6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6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6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6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6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6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6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6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6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6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6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6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6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6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6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6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6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6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6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6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6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6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6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6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6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6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6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6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6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6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6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6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6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6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6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6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6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6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6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6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6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6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6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6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6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6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6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6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6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6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6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6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6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6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6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6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6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6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6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6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6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6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6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6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6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6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6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6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6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6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6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6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6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6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6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6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6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6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6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6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6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6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6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6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6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6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6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6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6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6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6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6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6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6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6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6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6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6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6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6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6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6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6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6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6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6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6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6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6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6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6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6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6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6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6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6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6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6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6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6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6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6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6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6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6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6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6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6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6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6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6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6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6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6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6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6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6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6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6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6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6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6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6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6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6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6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6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6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6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6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6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6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6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6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6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6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6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6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6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6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6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6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6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6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6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6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6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6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6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6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6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6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6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6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6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6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6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6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6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6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6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6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6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6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6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6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6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6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6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6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6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6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6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6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6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6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6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6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6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6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6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6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6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6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6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6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6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6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6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6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6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6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6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6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6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6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6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6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6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6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6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6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6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6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6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6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6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6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6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6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6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6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6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6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6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6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6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6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6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6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6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6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6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6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6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6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6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6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6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6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6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6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6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6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6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6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6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6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6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6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6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6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6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6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6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6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6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6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6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6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6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6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6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6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6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6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6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6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6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6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6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6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6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6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6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6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6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6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6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6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6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6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6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6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6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6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6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6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6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6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6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6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6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6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6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6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6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6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6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6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6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6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6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6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6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6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6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6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6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6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6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6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6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6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6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6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6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6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6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6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6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6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6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6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6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6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6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6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6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6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6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6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6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6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6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6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6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6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6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6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6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6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6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6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6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6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6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6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6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6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6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6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6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6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6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6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6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6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6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6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6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6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6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6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6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6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6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6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6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6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6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6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6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6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6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6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6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6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6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6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6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6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6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6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6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6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6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6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6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6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6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6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6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6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6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6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6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6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6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6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6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6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6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6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6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6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6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6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6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6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6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6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6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6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6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6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6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6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6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6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6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6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6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6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6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6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6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6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6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6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6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6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6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6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6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6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6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6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6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6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6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6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6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6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6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6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6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6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6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6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6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6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6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6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6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6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6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6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6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6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6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6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6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6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6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6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6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6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6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6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6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6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6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6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6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6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6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6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6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6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6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6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6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6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6.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6.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6.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6.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6.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6.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6.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6.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6.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6.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6.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6.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6.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6.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6.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6.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6.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6.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6.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6.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6.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6.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6.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6.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6.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6.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6.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6.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6.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6.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6.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6.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6.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6.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6.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6.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6.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6.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6.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6.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6.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6.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6.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6.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6.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6.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6.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6.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6.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6.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6.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6.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6.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6.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6.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6.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6.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6.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6.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6.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6.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6.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6.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6.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6.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6.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6.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6.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6.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6.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6.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6.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6.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6.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6.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6.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6.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6.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6.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6.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6.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6.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6.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6.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6.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6.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6.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6.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6.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6.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6.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6.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6.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6.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6.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6.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6.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6.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6.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6.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6.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6.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6.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6.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6.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6.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6.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6.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6.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6.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6.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6.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6.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6.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6.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6.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6.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6.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6.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6.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6.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6.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6.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6.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6.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6.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6.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6.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6.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6.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6.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6.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6.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6.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6.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6.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6.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6.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6.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6.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6.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6.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6.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6.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6.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6.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6.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6.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6.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6.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6.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6.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6.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6.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6.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6.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6.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6.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6.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6.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6.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6.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6.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6.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6.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6.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6.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6.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6.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6.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6.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6.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6.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6.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6.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6.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6.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6.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6.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6.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6.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6.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6.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6.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6.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6.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6.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6.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6.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6.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6.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6.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6.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6.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6.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6.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6.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6.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6.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6.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6.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6.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6.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6.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6.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6.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6.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6.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6.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6.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6.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6.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6.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6.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6.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6.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6.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6.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6.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6.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6.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6.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6.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6.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6.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6.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6.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6.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6.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6.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6.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6.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6.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6.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6.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6.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6.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1:11" ht="16.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1:11" ht="16.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1:11" ht="16.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1:11" ht="16.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1:11" ht="16.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1:11" ht="16.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1:11" ht="16.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1:11" ht="16.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1:11" ht="16.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1:11" ht="16.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1:11" ht="16.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1:11" ht="16.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1:11" ht="16.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1:11" ht="16.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1:11" ht="16.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1:11" ht="16.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1:11" ht="16.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1:11" ht="16.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1:11" ht="16.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1:11" ht="16.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1:11" ht="16.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1:11" ht="16.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1:11" ht="16.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1:11" ht="16.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1:11" ht="16.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1:11" ht="16.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1:11" ht="16.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1:11" ht="16.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1:11" ht="16.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1:11" ht="16.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1:11" ht="16.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1:11" ht="16.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1:11" ht="16.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1:11" ht="16.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1:11" ht="16.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1:11" ht="16.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1:11" ht="16.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1:11" ht="16.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1:11" ht="16.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  <row r="1288" spans="1:11" ht="16.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</row>
    <row r="1289" spans="1:11" ht="16.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</row>
    <row r="1290" spans="1:11" ht="16.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</row>
    <row r="1291" spans="1:11" ht="16.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</row>
    <row r="1292" spans="1:11" ht="16.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</row>
    <row r="1293" spans="1:11" ht="16.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</row>
    <row r="1294" spans="1:11" ht="16.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</row>
    <row r="1295" spans="1:11" ht="16.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</row>
    <row r="1296" spans="1:11" ht="16.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</row>
    <row r="1297" spans="1:11" ht="16.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</row>
    <row r="1298" spans="1:11" ht="16.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</row>
    <row r="1299" spans="1:11" ht="16.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</row>
    <row r="1300" spans="1:11" ht="16.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</row>
    <row r="1301" spans="1:11" ht="16.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</row>
    <row r="1302" spans="1:11" ht="16.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</row>
    <row r="1303" spans="1:11" ht="16.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</row>
    <row r="1304" spans="1:11" ht="16.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</row>
    <row r="1305" spans="1:11" ht="16.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</row>
    <row r="1306" spans="1:11" ht="16.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</row>
    <row r="1307" spans="1:11" ht="16.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</row>
    <row r="1308" spans="1:11" ht="16.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</row>
    <row r="1309" spans="1:11" ht="16.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</row>
    <row r="1310" spans="1:11" ht="16.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</row>
    <row r="1311" spans="1:11" ht="16.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</row>
    <row r="1312" spans="1:11" ht="16.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</row>
    <row r="1313" spans="1:11" ht="16.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</row>
    <row r="1314" spans="1:11" ht="16.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</row>
    <row r="1315" spans="1:11" ht="16.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</row>
    <row r="1316" spans="1:11" ht="16.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</row>
    <row r="1317" spans="1:11" ht="16.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</row>
    <row r="1318" spans="1:11" ht="16.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</row>
    <row r="1319" spans="1:11" ht="16.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</row>
    <row r="1320" spans="1:11" ht="16.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</row>
    <row r="1321" spans="1:11" ht="16.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</row>
    <row r="1322" spans="1:11" ht="16.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</row>
    <row r="1323" spans="1:11" ht="16.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</row>
    <row r="1324" spans="1:11" ht="16.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</row>
    <row r="1325" spans="1:11" ht="16.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</row>
    <row r="1326" spans="1:11" ht="16.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</row>
    <row r="1327" spans="1:11" ht="16.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</row>
    <row r="1328" spans="1:11" ht="16.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</row>
    <row r="1329" spans="1:11" ht="16.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</row>
    <row r="1330" spans="1:11" ht="16.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</row>
    <row r="1331" spans="1:11" ht="16.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</row>
    <row r="1332" spans="1:11" ht="16.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</row>
    <row r="1333" spans="1:11" ht="16.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</row>
    <row r="1334" spans="1:11" ht="16.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</row>
    <row r="1335" spans="1:11" ht="16.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</row>
    <row r="1336" spans="1:11" ht="16.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</row>
    <row r="1337" spans="1:11" ht="16.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</row>
    <row r="1338" spans="1:11" ht="16.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</row>
    <row r="1339" spans="1:11" ht="16.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</row>
    <row r="1340" spans="1:11" ht="16.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</row>
    <row r="1341" spans="1:11" ht="16.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</row>
    <row r="1342" spans="1:11" ht="16.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</row>
    <row r="1343" spans="1:11" ht="16.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</row>
    <row r="1344" spans="1:11" ht="16.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</row>
    <row r="1345" spans="1:11" ht="16.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</row>
    <row r="1346" spans="1:11" ht="16.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</row>
    <row r="1347" spans="1:11" ht="16.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</row>
    <row r="1348" spans="1:11" ht="16.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</row>
    <row r="1349" spans="1:11" ht="16.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</row>
    <row r="1350" spans="1:11" ht="16.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</row>
    <row r="1351" spans="1:11" ht="16.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</row>
    <row r="1352" spans="1:11" ht="16.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</row>
    <row r="1353" spans="1:11" ht="16.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</row>
    <row r="1354" spans="1:11" ht="16.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</row>
    <row r="1355" spans="1:11" ht="16.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</row>
    <row r="1356" spans="1:11" ht="16.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</row>
    <row r="1357" spans="1:11" ht="16.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</row>
    <row r="1358" spans="1:11" ht="16.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</row>
    <row r="1359" spans="1:11" ht="16.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</row>
    <row r="1360" spans="1:11" ht="16.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</row>
    <row r="1361" spans="1:11" ht="16.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</row>
    <row r="1362" spans="1:11" ht="16.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</row>
    <row r="1363" spans="1:11" ht="16.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</row>
    <row r="1364" spans="1:11" ht="16.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</row>
    <row r="1365" spans="1:11" ht="16.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</row>
    <row r="1366" spans="1:11" ht="16.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</row>
    <row r="1367" spans="1:11" ht="16.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</row>
    <row r="1368" spans="1:11" ht="16.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</row>
    <row r="1369" spans="1:11" ht="16.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</row>
    <row r="1370" spans="1:11" ht="16.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</row>
    <row r="1371" spans="1:11" ht="16.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</row>
    <row r="1372" spans="1:11" ht="16.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</row>
    <row r="1373" spans="1:11" ht="16.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</row>
    <row r="1374" spans="1:11" ht="16.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</row>
    <row r="1375" spans="1:11" ht="16.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</row>
    <row r="1376" spans="1:11" ht="16.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</row>
    <row r="1377" spans="1:11" ht="16.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</row>
    <row r="1378" spans="1:11" ht="16.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</row>
    <row r="1379" spans="1:11" ht="16.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</row>
    <row r="1380" spans="1:11" ht="16.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</row>
    <row r="1381" spans="1:11" ht="16.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</row>
    <row r="1382" spans="1:11" ht="16.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</row>
    <row r="1383" spans="1:11" ht="16.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</row>
    <row r="1384" spans="1:11" ht="16.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</row>
    <row r="1385" spans="1:11" ht="16.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</row>
    <row r="1386" spans="1:11" ht="16.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</row>
    <row r="1387" spans="1:11" ht="16.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</row>
    <row r="1388" spans="1:11" ht="16.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</row>
    <row r="1389" spans="1:11" ht="16.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</row>
    <row r="1390" spans="1:11" ht="16.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</row>
    <row r="1391" spans="1:11" ht="16.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</row>
    <row r="1392" spans="1:11" ht="16.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</row>
    <row r="1393" spans="1:11" ht="16.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</row>
    <row r="1394" spans="1:11" ht="16.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</row>
    <row r="1395" spans="1:11" ht="16.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</row>
    <row r="1396" spans="1:11" ht="16.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</row>
    <row r="1397" spans="1:11" ht="16.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</row>
    <row r="1398" spans="1:11" ht="16.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</row>
    <row r="1399" spans="1:11" ht="16.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</row>
    <row r="1400" spans="1:11" ht="16.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</row>
    <row r="1401" spans="1:11" ht="16.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</row>
    <row r="1402" spans="1:11" ht="16.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</row>
    <row r="1403" spans="1:11" ht="16.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</row>
    <row r="1404" spans="1:11" ht="16.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</row>
    <row r="1405" spans="1:11" ht="16.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</row>
    <row r="1406" spans="1:11" ht="16.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</row>
    <row r="1407" spans="1:11" ht="16.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</row>
    <row r="1408" spans="1:11" ht="16.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</row>
    <row r="1409" spans="1:11" ht="16.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</row>
    <row r="1410" spans="1:11" ht="16.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</row>
    <row r="1411" spans="1:11" ht="16.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</row>
    <row r="1412" spans="1:11" ht="16.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</row>
    <row r="1413" spans="1:11" ht="16.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</row>
    <row r="1414" spans="1:11" ht="16.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</row>
    <row r="1415" spans="1:11" ht="16.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</row>
    <row r="1416" spans="1:11" ht="16.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</row>
    <row r="1417" spans="1:11" ht="16.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</row>
    <row r="1418" spans="1:11" ht="16.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</row>
    <row r="1419" spans="1:11" ht="16.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</row>
    <row r="1420" spans="1:11" ht="16.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</row>
    <row r="1421" spans="1:11" ht="16.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</row>
    <row r="1422" spans="1:11" ht="16.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</row>
    <row r="1423" spans="1:11" ht="16.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</row>
    <row r="1424" spans="1:11" ht="16.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</row>
    <row r="1425" spans="1:11" ht="16.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</row>
    <row r="1426" spans="1:11" ht="16.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</row>
    <row r="1427" spans="1:11" ht="16.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</row>
    <row r="1428" spans="1:11" ht="16.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</row>
    <row r="1429" spans="1:11" ht="16.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</row>
    <row r="1430" spans="1:11" ht="16.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</row>
    <row r="1431" spans="1:11" ht="16.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</row>
    <row r="1432" spans="1:11" ht="16.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</row>
    <row r="1433" spans="1:11" ht="16.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</row>
    <row r="1434" spans="1:11" ht="16.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</row>
    <row r="1435" spans="1:11" ht="16.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</row>
    <row r="1436" spans="1:11" ht="16.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</row>
    <row r="1437" spans="1:11" ht="16.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</row>
    <row r="1438" spans="1:11" ht="16.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</row>
    <row r="1439" spans="1:11" ht="16.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</row>
    <row r="1440" spans="1:11" ht="16.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</row>
    <row r="1441" spans="1:11" ht="16.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</row>
    <row r="1442" spans="1:11" ht="16.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</row>
    <row r="1443" spans="1:11" ht="16.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</row>
    <row r="1444" spans="1:11" ht="16.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</row>
    <row r="1445" spans="1:11" ht="16.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</row>
    <row r="1446" spans="1:11" ht="16.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</row>
    <row r="1447" spans="1:11" ht="16.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</row>
    <row r="1448" spans="1:11" ht="16.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</row>
    <row r="1449" spans="1:11" ht="16.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</row>
    <row r="1450" spans="1:11" ht="16.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</row>
    <row r="1451" spans="1:11" ht="16.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</row>
    <row r="1452" spans="1:11" ht="16.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</row>
    <row r="1453" spans="1:11" ht="16.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</row>
    <row r="1454" spans="1:11" ht="16.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</row>
    <row r="1455" spans="1:11" ht="16.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</row>
    <row r="1456" spans="1:11" ht="16.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</row>
    <row r="1457" spans="1:11" ht="16.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</row>
    <row r="1458" spans="1:11" ht="16.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</row>
    <row r="1459" spans="1:11" ht="16.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</row>
    <row r="1460" spans="1:11" ht="16.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</row>
    <row r="1461" spans="1:11" ht="16.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</row>
    <row r="1462" spans="1:11" ht="16.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</row>
    <row r="1463" spans="1:11" ht="16.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</row>
    <row r="1464" spans="1:11" ht="16.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</row>
    <row r="1465" spans="1:11" ht="16.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</row>
    <row r="1466" spans="1:11" ht="16.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</row>
    <row r="1467" spans="1:11" ht="16.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</row>
    <row r="1468" spans="1:11" ht="16.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</row>
    <row r="1469" spans="1:11" ht="16.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</row>
    <row r="1470" spans="1:11" ht="16.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</row>
    <row r="1471" spans="1:11" ht="16.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</row>
    <row r="1472" spans="1:11" ht="16.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</row>
    <row r="1473" spans="1:11" ht="16.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</row>
    <row r="1474" spans="1:11" ht="16.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</row>
    <row r="1475" spans="1:11" ht="16.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</row>
    <row r="1476" spans="1:11" ht="16.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</row>
    <row r="1477" spans="1:11" ht="16.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</row>
    <row r="1478" spans="1:11" ht="16.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</row>
    <row r="1479" spans="1:11" ht="16.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</row>
    <row r="1480" spans="1:11" ht="16.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</row>
    <row r="1481" spans="1:11" ht="16.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</row>
    <row r="1482" spans="1:11" ht="16.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</row>
    <row r="1483" spans="1:11" ht="16.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</row>
    <row r="1484" spans="1:11" ht="16.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</row>
    <row r="1485" spans="1:11" ht="16.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</row>
    <row r="1486" spans="1:11" ht="16.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</row>
    <row r="1487" spans="1:11" ht="16.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</row>
    <row r="1488" spans="1:11" ht="16.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</row>
    <row r="1489" spans="1:11" ht="16.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</row>
    <row r="1490" spans="1:11" ht="16.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</row>
    <row r="1491" spans="1:11" ht="16.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</row>
    <row r="1492" spans="1:11" ht="16.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</row>
    <row r="1493" spans="1:11" ht="16.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</row>
    <row r="1494" spans="1:11" ht="16.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</row>
    <row r="1495" spans="1:11" ht="16.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</row>
    <row r="1496" spans="1:11" ht="16.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</row>
    <row r="1497" spans="1:11" ht="16.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</row>
    <row r="1498" spans="1:11" ht="16.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</row>
    <row r="1499" spans="1:11" ht="16.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</row>
    <row r="1500" spans="1:11" ht="16.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</row>
    <row r="1501" spans="1:11" ht="16.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</row>
    <row r="1502" spans="1:11" ht="16.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</row>
    <row r="1503" spans="1:11" ht="16.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</row>
    <row r="1504" spans="1:11" ht="16.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</row>
    <row r="1505" spans="1:11" ht="16.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</row>
    <row r="1506" spans="1:11" ht="16.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</row>
    <row r="1507" spans="1:11" ht="16.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</row>
    <row r="1508" spans="1:11" ht="16.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</row>
    <row r="1509" spans="1:11" ht="16.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</row>
    <row r="1510" spans="1:11" ht="16.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</row>
    <row r="1511" spans="1:11" ht="16.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</row>
    <row r="1512" spans="1:11" ht="16.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</row>
    <row r="1513" spans="1:11" ht="16.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</row>
    <row r="1514" spans="1:11" ht="16.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</row>
    <row r="1515" spans="1:11" ht="16.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</row>
    <row r="1516" spans="1:11" ht="16.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</row>
    <row r="1517" spans="1:11" ht="16.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</row>
    <row r="1518" spans="1:11" ht="16.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</row>
    <row r="1519" spans="1:11" ht="16.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</row>
    <row r="1520" spans="1:11" ht="16.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</row>
    <row r="1521" spans="1:11" ht="16.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</row>
    <row r="1522" spans="1:11" ht="16.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</row>
    <row r="1523" spans="1:11" ht="16.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</row>
    <row r="1524" spans="1:11" ht="16.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</row>
    <row r="1525" spans="1:11" ht="16.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</row>
    <row r="1526" spans="1:11" ht="16.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</row>
    <row r="1527" spans="1:11" ht="16.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1" ht="16.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1" ht="16.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1" ht="16.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1" ht="16.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1" ht="16.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1" ht="16.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1" ht="16.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1" ht="16.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1" ht="16.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ht="16.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ht="16.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ht="16.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</row>
    <row r="1540" spans="1:11" ht="16.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</row>
    <row r="1541" spans="1:11" ht="16.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</row>
    <row r="1542" spans="1:11" ht="16.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</row>
    <row r="1543" spans="1:11" ht="16.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</row>
    <row r="1544" spans="1:11" ht="16.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</row>
    <row r="1545" spans="1:11" ht="16.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</row>
    <row r="1546" spans="1:11" ht="16.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</row>
    <row r="1547" spans="1:11" ht="16.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</row>
    <row r="1548" spans="1:11" ht="16.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</row>
    <row r="1549" spans="1:11" ht="16.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</row>
    <row r="1550" spans="1:11" ht="16.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</row>
    <row r="1551" spans="1:11" ht="16.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</row>
    <row r="1552" spans="1:11" ht="16.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</row>
    <row r="1553" spans="1:11" ht="16.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</row>
    <row r="1554" spans="1:11" ht="16.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</row>
    <row r="1555" spans="1:11" ht="16.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</row>
    <row r="1556" spans="1:11" ht="16.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</row>
    <row r="1557" spans="1:11" ht="16.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</row>
    <row r="1558" spans="1:11" ht="16.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</row>
    <row r="1559" spans="1:11" ht="16.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</row>
    <row r="1560" spans="1:11" ht="16.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</row>
    <row r="1561" spans="1:11" ht="16.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</row>
    <row r="1562" spans="1:11" ht="16.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</row>
    <row r="1563" spans="1:11" ht="16.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</row>
    <row r="1564" spans="1:11" ht="16.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</row>
    <row r="1565" spans="1:11" ht="16.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</row>
    <row r="1566" spans="1:11" ht="16.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</row>
    <row r="1567" spans="1:11" ht="16.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</row>
    <row r="1568" spans="1:11" ht="16.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</row>
    <row r="1569" spans="1:11" ht="16.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</row>
    <row r="1570" spans="1:11" ht="16.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</row>
    <row r="1571" spans="1:11" ht="16.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</row>
    <row r="1572" spans="1:11" ht="16.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</row>
    <row r="1573" spans="1:11" ht="16.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</row>
    <row r="1574" spans="1:11" ht="16.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</row>
    <row r="1575" spans="1:11" ht="16.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</row>
    <row r="1576" spans="1:11" ht="16.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</row>
    <row r="1577" spans="1:11" ht="16.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</row>
    <row r="1578" spans="1:11" ht="16.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</row>
    <row r="1579" spans="1:11" ht="16.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</row>
    <row r="1580" spans="1:11" ht="16.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</row>
    <row r="1581" spans="1:11" ht="16.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</row>
    <row r="1582" spans="1:11" ht="16.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</row>
    <row r="1583" spans="1:11" ht="16.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</row>
    <row r="1584" spans="1:11" ht="16.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</row>
    <row r="1585" spans="1:11" ht="16.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</row>
    <row r="1586" spans="1:11" ht="16.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</row>
    <row r="1587" spans="1:11" ht="16.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</row>
    <row r="1588" spans="1:11" ht="16.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</row>
    <row r="1589" spans="1:11" ht="16.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</row>
    <row r="1590" spans="1:11" ht="16.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</row>
    <row r="1591" spans="1:11" ht="16.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</row>
    <row r="1592" spans="1:11" ht="16.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</row>
    <row r="1593" spans="1:11" ht="16.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</row>
    <row r="1594" spans="1:11" ht="16.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</row>
    <row r="1595" spans="1:11" ht="16.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</row>
    <row r="1596" spans="1:11" ht="16.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</row>
    <row r="1597" spans="1:11" ht="16.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</row>
    <row r="1598" spans="1:11" ht="16.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</row>
    <row r="1599" spans="1:11" ht="16.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</row>
    <row r="1600" spans="1:11" ht="16.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</row>
    <row r="1601" spans="1:11" ht="16.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</row>
    <row r="1602" spans="1:11" ht="16.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</row>
    <row r="1603" spans="1:11" ht="16.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</row>
    <row r="1604" spans="1:11" ht="16.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</row>
    <row r="1605" spans="1:11" ht="16.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</row>
    <row r="1606" spans="1:11" ht="16.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</row>
    <row r="1607" spans="1:11" ht="16.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</row>
    <row r="1608" spans="1:11" ht="16.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</row>
    <row r="1609" spans="1:11" ht="16.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</row>
    <row r="1610" spans="1:11" ht="16.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</row>
    <row r="1611" spans="1:11" ht="16.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</row>
    <row r="1612" spans="1:11" ht="16.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</row>
    <row r="1613" spans="1:11" ht="16.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</row>
    <row r="1614" spans="1:11" ht="16.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</row>
    <row r="1615" spans="1:11" ht="16.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</row>
    <row r="1616" spans="1:11" ht="16.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</row>
    <row r="1617" spans="1:11" ht="16.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</row>
    <row r="1618" spans="1:11" ht="16.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</row>
    <row r="1619" spans="1:11" ht="16.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</row>
    <row r="1620" spans="1:11" ht="16.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</row>
    <row r="1621" spans="1:11" ht="16.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</row>
    <row r="1622" spans="1:11" ht="16.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</row>
    <row r="1623" spans="1:11" ht="16.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</row>
    <row r="1624" spans="1:11" ht="16.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</row>
    <row r="1625" spans="1:11" ht="16.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</row>
    <row r="1626" spans="1:11" ht="16.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</row>
    <row r="1627" spans="1:11" ht="16.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</row>
    <row r="1628" spans="1:11" ht="16.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</row>
    <row r="1629" spans="1:11" ht="16.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</row>
    <row r="1630" spans="1:11" ht="16.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</row>
    <row r="1631" spans="1:11" ht="16.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</row>
    <row r="1632" spans="1:11" ht="16.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</row>
    <row r="1633" spans="1:11" ht="16.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</row>
    <row r="1634" spans="1:11" ht="16.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</row>
    <row r="1635" spans="1:11" ht="16.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</row>
    <row r="1636" spans="1:11" ht="16.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</row>
    <row r="1637" spans="1:11" ht="16.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</row>
    <row r="1638" spans="1:11" ht="16.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</row>
    <row r="1639" spans="1:11" ht="16.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</row>
    <row r="1640" spans="1:11" ht="16.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</row>
    <row r="1641" spans="1:11" ht="16.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</row>
    <row r="1642" spans="1:11" ht="16.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</row>
    <row r="1643" spans="1:11" ht="16.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</row>
    <row r="1644" spans="1:11" ht="16.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</row>
    <row r="1645" spans="1:11" ht="16.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</row>
    <row r="1646" spans="1:11" ht="16.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</row>
    <row r="1647" spans="1:11" ht="16.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</row>
    <row r="1648" spans="1:11" ht="16.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</row>
    <row r="1649" spans="1:11" ht="16.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</row>
    <row r="1650" spans="1:11" ht="16.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</row>
    <row r="1651" spans="1:11" ht="16.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</row>
    <row r="1652" spans="1:11" ht="16.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</row>
    <row r="1653" spans="1:11" ht="16.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</row>
    <row r="1654" spans="1:11" ht="16.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</row>
    <row r="1655" spans="1:11" ht="16.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</row>
    <row r="1656" spans="1:11" ht="16.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</row>
    <row r="1657" spans="1:11" ht="16.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</row>
  </sheetData>
  <mergeCells count="2">
    <mergeCell ref="E51:H51"/>
    <mergeCell ref="E1:H1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2001-05-30T01:02:52Z</cp:lastPrinted>
  <dcterms:created xsi:type="dcterms:W3CDTF">1998-08-13T01:58:47Z</dcterms:created>
  <dcterms:modified xsi:type="dcterms:W3CDTF">2000-04-01T08:04:46Z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