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420" windowHeight="4530" tabRatio="601" activeTab="0"/>
  </bookViews>
  <sheets>
    <sheet name="Income Statement " sheetId="1" r:id="rId1"/>
    <sheet name="Balance Sheet" sheetId="2" r:id="rId2"/>
    <sheet name="Notes" sheetId="3" r:id="rId3"/>
  </sheets>
  <definedNames>
    <definedName name="_xlnm.Print_Area" localSheetId="0">'Income Statement '!$A$1:$M$75</definedName>
    <definedName name="_xlnm.Print_Area" localSheetId="2">'Notes'!$A$1:$I$261</definedName>
  </definedNames>
  <calcPr fullCalcOnLoad="1"/>
</workbook>
</file>

<file path=xl/sharedStrings.xml><?xml version="1.0" encoding="utf-8"?>
<sst xmlns="http://schemas.openxmlformats.org/spreadsheetml/2006/main" count="250" uniqueCount="227">
  <si>
    <t>CONSOLIDATED INCOME STATEMENT</t>
  </si>
  <si>
    <t>1 (a)</t>
  </si>
  <si>
    <t>Revenue</t>
  </si>
  <si>
    <t xml:space="preserve">   (b)</t>
  </si>
  <si>
    <t>Investment income</t>
  </si>
  <si>
    <t xml:space="preserve">   (c)</t>
  </si>
  <si>
    <t xml:space="preserve">Other income </t>
  </si>
  <si>
    <t>2 (a)</t>
  </si>
  <si>
    <t>Profit before finance cost,</t>
  </si>
  <si>
    <t xml:space="preserve">exceptional items, income tax, </t>
  </si>
  <si>
    <t>minority interests and extraordinary</t>
  </si>
  <si>
    <t>items</t>
  </si>
  <si>
    <t>Finance cost</t>
  </si>
  <si>
    <t>Depreciation &amp; amortisation</t>
  </si>
  <si>
    <t xml:space="preserve">   (d)</t>
  </si>
  <si>
    <t>Exceptional items</t>
  </si>
  <si>
    <t xml:space="preserve">   (e)</t>
  </si>
  <si>
    <t>Profit before income tax, minority</t>
  </si>
  <si>
    <t xml:space="preserve">   (f)</t>
  </si>
  <si>
    <t xml:space="preserve">Share of profits and losses of </t>
  </si>
  <si>
    <t xml:space="preserve">   (g)</t>
  </si>
  <si>
    <t xml:space="preserve">interests and extraordinary items </t>
  </si>
  <si>
    <t xml:space="preserve">   (h)</t>
  </si>
  <si>
    <t>Income tax</t>
  </si>
  <si>
    <t xml:space="preserve">   (i)</t>
  </si>
  <si>
    <t xml:space="preserve">      deducting minority interests</t>
  </si>
  <si>
    <t xml:space="preserve">   (j)</t>
  </si>
  <si>
    <t xml:space="preserve">attributable to members of the </t>
  </si>
  <si>
    <t>Company</t>
  </si>
  <si>
    <t xml:space="preserve">   (k)</t>
  </si>
  <si>
    <t>(i)   Extraordinary items</t>
  </si>
  <si>
    <t>(iii) Extraordinary items attributable</t>
  </si>
  <si>
    <t xml:space="preserve">       to members of the Company </t>
  </si>
  <si>
    <t xml:space="preserve">   (l) </t>
  </si>
  <si>
    <t>3</t>
  </si>
  <si>
    <t>(a)</t>
  </si>
  <si>
    <t>Basic (based on 739,500,000</t>
  </si>
  <si>
    <t>ordinary shares) (sen)</t>
  </si>
  <si>
    <t>(b)</t>
  </si>
  <si>
    <t>Fully diluted (sen)</t>
  </si>
  <si>
    <t>N/A</t>
  </si>
  <si>
    <t>N/A - Not applicable</t>
  </si>
  <si>
    <t>CONSOLIDATED BALANCE SHEET</t>
  </si>
  <si>
    <t>1</t>
  </si>
  <si>
    <t>Property, Plant and Equipment</t>
  </si>
  <si>
    <t>2</t>
  </si>
  <si>
    <t>Long Term Investments</t>
  </si>
  <si>
    <t>4</t>
  </si>
  <si>
    <t>Goodwill on Consolidation</t>
  </si>
  <si>
    <t>5</t>
  </si>
  <si>
    <t>6</t>
  </si>
  <si>
    <t>Current Assets</t>
  </si>
  <si>
    <t xml:space="preserve">     Inventories</t>
  </si>
  <si>
    <t xml:space="preserve">     Trade Receivables</t>
  </si>
  <si>
    <t xml:space="preserve">     Deposits, Bank Balances and Cash</t>
  </si>
  <si>
    <t xml:space="preserve">     Tax Recoverable</t>
  </si>
  <si>
    <t>7</t>
  </si>
  <si>
    <t>Current Liabilities</t>
  </si>
  <si>
    <t xml:space="preserve">     Trade Payables</t>
  </si>
  <si>
    <t xml:space="preserve">     Other Payables</t>
  </si>
  <si>
    <t xml:space="preserve">     Short Term Borrowings</t>
  </si>
  <si>
    <t xml:space="preserve">     Provision for Taxation</t>
  </si>
  <si>
    <t>8</t>
  </si>
  <si>
    <t>Net Current Assets</t>
  </si>
  <si>
    <t>9</t>
  </si>
  <si>
    <t>Share Capital</t>
  </si>
  <si>
    <t>Reserves</t>
  </si>
  <si>
    <t xml:space="preserve">     Share Premium</t>
  </si>
  <si>
    <t xml:space="preserve">     Capital Reserve</t>
  </si>
  <si>
    <t xml:space="preserve">     Exchange Fluctuation Reserve</t>
  </si>
  <si>
    <t xml:space="preserve">     Retained Profits</t>
  </si>
  <si>
    <t>10</t>
  </si>
  <si>
    <t>Minority Interests</t>
  </si>
  <si>
    <t>11</t>
  </si>
  <si>
    <t>Long Term Borrowings</t>
  </si>
  <si>
    <t>12</t>
  </si>
  <si>
    <t>Other Long Term Liabilities</t>
  </si>
  <si>
    <t>13</t>
  </si>
  <si>
    <t>Net Tangible Assets per 50 sen share (RM)</t>
  </si>
  <si>
    <t>NOTES</t>
  </si>
  <si>
    <t>1.</t>
  </si>
  <si>
    <t>Accounting Policies</t>
  </si>
  <si>
    <t>2.</t>
  </si>
  <si>
    <t>Exceptional Items</t>
  </si>
  <si>
    <t>3.</t>
  </si>
  <si>
    <t>Extraordinary Items</t>
  </si>
  <si>
    <t>4.</t>
  </si>
  <si>
    <t>Taxation</t>
  </si>
  <si>
    <t>Taxation comprises :-</t>
  </si>
  <si>
    <t>Current taxation</t>
  </si>
  <si>
    <t>5.</t>
  </si>
  <si>
    <t>6.</t>
  </si>
  <si>
    <t>Quoted Securities</t>
  </si>
  <si>
    <t xml:space="preserve">     At cost</t>
  </si>
  <si>
    <t xml:space="preserve">     Less:  Provision for diminution in value</t>
  </si>
  <si>
    <t xml:space="preserve">     At book value</t>
  </si>
  <si>
    <t xml:space="preserve">     Market value</t>
  </si>
  <si>
    <t>7.</t>
  </si>
  <si>
    <t>Changes in the Composition of the Group</t>
  </si>
  <si>
    <t>8.</t>
  </si>
  <si>
    <t>Status of Corporate Proposals</t>
  </si>
  <si>
    <t>9.</t>
  </si>
  <si>
    <t>Issuances and Repayments of Debt and Equity Securities</t>
  </si>
  <si>
    <t>10.</t>
  </si>
  <si>
    <t xml:space="preserve">Group Borrowings </t>
  </si>
  <si>
    <t xml:space="preserve">      Long Term Borrowings</t>
  </si>
  <si>
    <t xml:space="preserve">         Secured</t>
  </si>
  <si>
    <t xml:space="preserve">         Unsecured</t>
  </si>
  <si>
    <t xml:space="preserve">      Short Term Borrowings</t>
  </si>
  <si>
    <t xml:space="preserve">       Currency</t>
  </si>
  <si>
    <t xml:space="preserve">       Australian Dollars</t>
  </si>
  <si>
    <t xml:space="preserve">       Indian Rupees</t>
  </si>
  <si>
    <t xml:space="preserve">       Hong Kong Dollars</t>
  </si>
  <si>
    <t xml:space="preserve">       Singapore Dollars</t>
  </si>
  <si>
    <t>11.</t>
  </si>
  <si>
    <t>Contingent Liabilities</t>
  </si>
  <si>
    <t>12.</t>
  </si>
  <si>
    <t>Off Balance Sheet Financial Instruments</t>
  </si>
  <si>
    <t>13.</t>
  </si>
  <si>
    <t>Material Litigation</t>
  </si>
  <si>
    <t>14.</t>
  </si>
  <si>
    <t>15.</t>
  </si>
  <si>
    <t>16.</t>
  </si>
  <si>
    <t>Review of Performance of the Company and its Principal Subsidiaries</t>
  </si>
  <si>
    <t>17.</t>
  </si>
  <si>
    <t>Subsequent Events</t>
  </si>
  <si>
    <t>18.</t>
  </si>
  <si>
    <t>Seasonal or Cyclical Factors</t>
  </si>
  <si>
    <t>19.</t>
  </si>
  <si>
    <t>Prospects for Current Financial Year</t>
  </si>
  <si>
    <t>20.</t>
  </si>
  <si>
    <t>21.</t>
  </si>
  <si>
    <t>LAI CHEE LEONG</t>
  </si>
  <si>
    <t>Company Secretary</t>
  </si>
  <si>
    <t>The foreign borrowings are taken by the foreign subsidiaries of the Group.</t>
  </si>
  <si>
    <t>Profits on Disposal of Investments and/or Properties</t>
  </si>
  <si>
    <t>Shareholders' Funds</t>
  </si>
  <si>
    <t>interests and extraordinary items</t>
  </si>
  <si>
    <t>Note:-</t>
  </si>
  <si>
    <t>Deferred Taxation</t>
  </si>
  <si>
    <t>associated companies</t>
  </si>
  <si>
    <t>On share of results of associated companies</t>
  </si>
  <si>
    <t xml:space="preserve">   (m) </t>
  </si>
  <si>
    <t>Pre-acquisition profit/(loss)</t>
  </si>
  <si>
    <t>Variance of Actual Profit from Forecast Profit</t>
  </si>
  <si>
    <t>Not applicable.</t>
  </si>
  <si>
    <t>Other Matters</t>
  </si>
  <si>
    <t xml:space="preserve">   Securities Commision ("SC")</t>
  </si>
  <si>
    <t xml:space="preserve">  </t>
  </si>
  <si>
    <t>Investments in Associated Companies</t>
  </si>
  <si>
    <t xml:space="preserve">after share of profits and losses </t>
  </si>
  <si>
    <t>of associated companies</t>
  </si>
  <si>
    <t>(ii)  Minority interests</t>
  </si>
  <si>
    <t xml:space="preserve">depreciation &amp; amortisation,  </t>
  </si>
  <si>
    <t>(Over)/Under provision in respect of prior years</t>
  </si>
  <si>
    <t>22.</t>
  </si>
  <si>
    <t>On behalf of the Board</t>
  </si>
  <si>
    <t>PAN MALAYSIA CORPORATION BERHAD</t>
  </si>
  <si>
    <t xml:space="preserve">         RM'000</t>
  </si>
  <si>
    <t xml:space="preserve">             RM'000</t>
  </si>
  <si>
    <t xml:space="preserve">          RM'000</t>
  </si>
  <si>
    <t xml:space="preserve">           RM'000</t>
  </si>
  <si>
    <t xml:space="preserve">              RM'000</t>
  </si>
  <si>
    <t xml:space="preserve">              INDIVIDUAL QUARTER</t>
  </si>
  <si>
    <t xml:space="preserve">           CUMULATIVE QUARTER</t>
  </si>
  <si>
    <t xml:space="preserve">                                              INDIVIDUAL QUARTER</t>
  </si>
  <si>
    <t xml:space="preserve">     Amounts owing to Related Companies</t>
  </si>
  <si>
    <t>Interest income</t>
  </si>
  <si>
    <t>Interest expense</t>
  </si>
  <si>
    <t>Minority interests</t>
  </si>
  <si>
    <t>Segment assets</t>
  </si>
  <si>
    <t xml:space="preserve">                                                CUMULATIVE QUARTER</t>
  </si>
  <si>
    <t>RM 'million</t>
  </si>
  <si>
    <t>Utilised</t>
  </si>
  <si>
    <t>REVENUE</t>
  </si>
  <si>
    <t>Total revenue</t>
  </si>
  <si>
    <t>RESULT</t>
  </si>
  <si>
    <t>OTHER INFORMATION</t>
  </si>
  <si>
    <t>Capital expenditure</t>
  </si>
  <si>
    <t xml:space="preserve">Non-cash expenses other than </t>
  </si>
  <si>
    <t>Consolidated total liabilities</t>
  </si>
  <si>
    <t xml:space="preserve">Proposed utilisation as approved by the                                                  </t>
  </si>
  <si>
    <t xml:space="preserve">(a)   Conversion  of Pan Malaysian Industries Berhad </t>
  </si>
  <si>
    <t>(b)   Balance of proceeds to continue to be placed</t>
  </si>
  <si>
    <t xml:space="preserve">           ("PMI") warrants into ordinary shares of PMI</t>
  </si>
  <si>
    <t xml:space="preserve">               in fixed deposits in financial institutions or to be                             </t>
  </si>
  <si>
    <t xml:space="preserve">               invested temporarily in fixed income securities</t>
  </si>
  <si>
    <t xml:space="preserve">               and unit trust funds</t>
  </si>
  <si>
    <t>Loss after tax</t>
  </si>
  <si>
    <t>Segment liabilities</t>
  </si>
  <si>
    <t xml:space="preserve">     Other Receivables</t>
  </si>
  <si>
    <t xml:space="preserve">     Amounts owing by Holding and</t>
  </si>
  <si>
    <t xml:space="preserve">         Related Companies</t>
  </si>
  <si>
    <t>Share of losses of associated companies</t>
  </si>
  <si>
    <t>Loss after tax and minority interests</t>
  </si>
  <si>
    <t xml:space="preserve">     RM 'million</t>
  </si>
  <si>
    <t xml:space="preserve">     as at</t>
  </si>
  <si>
    <t xml:space="preserve">     Balance </t>
  </si>
  <si>
    <t xml:space="preserve">    RM 'million</t>
  </si>
  <si>
    <t xml:space="preserve">    01/01/2002</t>
  </si>
  <si>
    <t xml:space="preserve">    as at</t>
  </si>
  <si>
    <t>on 2 (m) above :</t>
  </si>
  <si>
    <t xml:space="preserve">(Loss)/Earnings per 50 sen share based </t>
  </si>
  <si>
    <t>Consolidated total assets</t>
  </si>
  <si>
    <t>(i)  (Loss)/Profit after income tax before</t>
  </si>
  <si>
    <t>Net (loss)/ profit from ordinary activities</t>
  </si>
  <si>
    <t>members of the Company</t>
  </si>
  <si>
    <t>Net (loss)/profit attributable to</t>
  </si>
  <si>
    <t>Segment Information</t>
  </si>
  <si>
    <t>Operating profit / (loss)</t>
  </si>
  <si>
    <t>Investment in associated companies</t>
  </si>
  <si>
    <t>Unallocated assets</t>
  </si>
  <si>
    <t>Unallocated liabilities</t>
  </si>
  <si>
    <t xml:space="preserve">   depreciation &amp; amortisation</t>
  </si>
  <si>
    <t>External customers</t>
  </si>
  <si>
    <t>Inter-segment</t>
  </si>
  <si>
    <t>Dividend</t>
  </si>
  <si>
    <t>Dividend Entitlement Date</t>
  </si>
  <si>
    <t>23.</t>
  </si>
  <si>
    <t xml:space="preserve">      30/06/2002</t>
  </si>
  <si>
    <t>Exceptional items comprise :-</t>
  </si>
  <si>
    <t>There were no extraordinary items for the financial periods under review.</t>
  </si>
  <si>
    <t>(Loss)/Profit before income tax, minority</t>
  </si>
  <si>
    <t>Date: 26 August 2002</t>
  </si>
  <si>
    <t>Loss on sale of slow moving stocks</t>
  </si>
  <si>
    <t>A Depositor shall qualify for the dividend only in respect of :-</t>
  </si>
  <si>
    <t>Loss before tax</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</si>
</sst>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0.0"/>
    <numFmt numFmtId="183" formatCode="0.000"/>
    <numFmt numFmtId="184" formatCode="&quot;Yes&quot;;&quot;Yes&quot;;&quot;No&quot;"/>
    <numFmt numFmtId="185" formatCode="&quot;True&quot;;&quot;True&quot;;&quot;False&quot;"/>
    <numFmt numFmtId="186" formatCode="&quot;On&quot;;&quot;On&quot;;&quot;Off&quot;"/>
    <numFmt numFmtId="187" formatCode="#,##0.0000"/>
    <numFmt numFmtId="188" formatCode="#,##0;[Red]#,##0"/>
    <numFmt numFmtId="189" formatCode="_(* #,##0.0_);_(* \(#,##0.0\);_(* &quot;-&quot;?_);_(@_)"/>
    <numFmt numFmtId="190" formatCode="0_);\(0\)"/>
    <numFmt numFmtId="191" formatCode="#,##0.0_);[Red]\(#,##0.0\)"/>
    <numFmt numFmtId="192" formatCode="_(* #,##0.0000_);_(* \(#,##0.0000\);_(* &quot;-&quot;????_);_(@_)"/>
    <numFmt numFmtId="193" formatCode="_(* #,##0.000_);_(* \(#,##0.000\);_(* &quot;-&quot;???_);_(@_)"/>
  </numFmts>
  <fonts count="9">
    <font>
      <sz val="10"/>
      <name val="Arial"/>
      <family val="0"/>
    </font>
    <font>
      <b/>
      <sz val="12"/>
      <name val="Arial"/>
      <family val="2"/>
    </font>
    <font>
      <b/>
      <sz val="8"/>
      <name val="Arial"/>
      <family val="2"/>
    </font>
    <font>
      <b/>
      <sz val="10"/>
      <name val="Arial"/>
      <family val="2"/>
    </font>
    <font>
      <b/>
      <sz val="9"/>
      <name val="Arial"/>
      <family val="2"/>
    </font>
    <font>
      <u val="single"/>
      <sz val="10"/>
      <color indexed="12"/>
      <name val="Arial"/>
      <family val="0"/>
    </font>
    <font>
      <u val="single"/>
      <sz val="10"/>
      <color indexed="36"/>
      <name val="Arial"/>
      <family val="0"/>
    </font>
    <font>
      <sz val="9"/>
      <name val="Arial"/>
      <family val="2"/>
    </font>
    <font>
      <sz val="8"/>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horizontal="center"/>
    </xf>
    <xf numFmtId="0" fontId="0" fillId="0" borderId="0" xfId="0" applyFont="1" applyAlignment="1">
      <alignment/>
    </xf>
    <xf numFmtId="0" fontId="3" fillId="0" borderId="0" xfId="0" applyFont="1" applyBorder="1" applyAlignment="1">
      <alignment horizontal="center"/>
    </xf>
    <xf numFmtId="181" fontId="0" fillId="0" borderId="0" xfId="0" applyNumberFormat="1" applyFont="1" applyAlignment="1">
      <alignment/>
    </xf>
    <xf numFmtId="181" fontId="0" fillId="0" borderId="0" xfId="0" applyNumberFormat="1" applyFont="1" applyBorder="1" applyAlignment="1">
      <alignment/>
    </xf>
    <xf numFmtId="0" fontId="0" fillId="0" borderId="0" xfId="0" applyFont="1" applyAlignment="1">
      <alignment horizontal="right"/>
    </xf>
    <xf numFmtId="181" fontId="0" fillId="0" borderId="1" xfId="0" applyNumberFormat="1" applyFont="1" applyBorder="1" applyAlignment="1">
      <alignment/>
    </xf>
    <xf numFmtId="181" fontId="0" fillId="0" borderId="0" xfId="0" applyNumberFormat="1" applyFont="1" applyAlignment="1">
      <alignment horizontal="center"/>
    </xf>
    <xf numFmtId="181" fontId="0" fillId="0" borderId="0" xfId="15" applyNumberFormat="1" applyFont="1" applyAlignment="1">
      <alignment/>
    </xf>
    <xf numFmtId="0" fontId="0" fillId="0" borderId="0" xfId="0" applyFont="1" applyAlignment="1" quotePrefix="1">
      <alignment/>
    </xf>
    <xf numFmtId="43" fontId="0" fillId="0" borderId="0" xfId="15" applyNumberFormat="1" applyFont="1" applyAlignment="1" quotePrefix="1">
      <alignment/>
    </xf>
    <xf numFmtId="181" fontId="0" fillId="0" borderId="0" xfId="15" applyNumberFormat="1" applyFont="1" applyAlignment="1">
      <alignment/>
    </xf>
    <xf numFmtId="181" fontId="3" fillId="0" borderId="0" xfId="15" applyNumberFormat="1" applyFont="1" applyBorder="1" applyAlignment="1">
      <alignment horizontal="left"/>
    </xf>
    <xf numFmtId="0" fontId="0" fillId="0" borderId="0" xfId="0" applyFont="1" applyAlignment="1">
      <alignment horizontal="justify"/>
    </xf>
    <xf numFmtId="43" fontId="7" fillId="0" borderId="0" xfId="15" applyNumberFormat="1" applyFont="1" applyAlignment="1" quotePrefix="1">
      <alignment/>
    </xf>
    <xf numFmtId="14" fontId="3" fillId="0" borderId="0" xfId="0" applyNumberFormat="1" applyFont="1" applyBorder="1" applyAlignment="1" quotePrefix="1">
      <alignment horizontal="center"/>
    </xf>
    <xf numFmtId="0" fontId="3" fillId="0" borderId="0" xfId="0" applyFont="1" applyAlignment="1" applyProtection="1">
      <alignment horizontal="left"/>
      <protection locked="0"/>
    </xf>
    <xf numFmtId="0" fontId="3" fillId="0" borderId="0" xfId="0" applyFont="1" applyAlignment="1" applyProtection="1">
      <alignment/>
      <protection locked="0"/>
    </xf>
    <xf numFmtId="0" fontId="0" fillId="0" borderId="0" xfId="0" applyFont="1" applyAlignment="1" applyProtection="1">
      <alignment/>
      <protection locked="0"/>
    </xf>
    <xf numFmtId="0" fontId="3" fillId="0" borderId="0" xfId="0" applyFont="1" applyAlignment="1" applyProtection="1">
      <alignment horizontal="center"/>
      <protection locked="0"/>
    </xf>
    <xf numFmtId="0" fontId="3" fillId="0" borderId="0" xfId="0" applyFont="1" applyAlignment="1" applyProtection="1">
      <alignment horizontal="right"/>
      <protection locked="0"/>
    </xf>
    <xf numFmtId="0" fontId="3" fillId="0" borderId="0" xfId="0" applyFont="1" applyBorder="1" applyAlignment="1">
      <alignment horizontal="centerContinuous"/>
    </xf>
    <xf numFmtId="0" fontId="3" fillId="0" borderId="0" xfId="0" applyFont="1" applyAlignment="1">
      <alignment horizontal="center"/>
    </xf>
    <xf numFmtId="0" fontId="0" fillId="0" borderId="0" xfId="0" applyFont="1" applyBorder="1" applyAlignment="1">
      <alignment/>
    </xf>
    <xf numFmtId="0" fontId="3" fillId="0" borderId="0" xfId="0" applyFont="1" applyBorder="1" applyAlignment="1">
      <alignment/>
    </xf>
    <xf numFmtId="0" fontId="0" fillId="0" borderId="0" xfId="0" applyFont="1" applyBorder="1" applyAlignment="1">
      <alignment horizontal="center"/>
    </xf>
    <xf numFmtId="181" fontId="0" fillId="0" borderId="0" xfId="0" applyNumberFormat="1" applyFont="1" applyAlignment="1">
      <alignment horizontal="right"/>
    </xf>
    <xf numFmtId="181" fontId="0" fillId="0" borderId="0" xfId="0" applyNumberFormat="1" applyFont="1" applyBorder="1" applyAlignment="1">
      <alignment horizontal="center"/>
    </xf>
    <xf numFmtId="37" fontId="0" fillId="0" borderId="0" xfId="0" applyNumberFormat="1" applyFont="1" applyAlignment="1">
      <alignment horizontal="right"/>
    </xf>
    <xf numFmtId="181" fontId="0" fillId="0" borderId="0" xfId="0" applyNumberFormat="1" applyFont="1" applyAlignment="1" quotePrefix="1">
      <alignment horizontal="right"/>
    </xf>
    <xf numFmtId="37" fontId="0" fillId="0" borderId="0" xfId="0" applyNumberFormat="1" applyFont="1" applyBorder="1" applyAlignment="1">
      <alignment horizontal="right"/>
    </xf>
    <xf numFmtId="181" fontId="0" fillId="0" borderId="0" xfId="0" applyNumberFormat="1" applyFont="1" applyBorder="1" applyAlignment="1">
      <alignment horizontal="right"/>
    </xf>
    <xf numFmtId="38" fontId="0" fillId="0" borderId="0" xfId="0" applyNumberFormat="1" applyFont="1" applyAlignment="1">
      <alignment horizontal="right"/>
    </xf>
    <xf numFmtId="43" fontId="0" fillId="0" borderId="0" xfId="0" applyNumberFormat="1" applyFont="1" applyAlignment="1">
      <alignment horizontal="right"/>
    </xf>
    <xf numFmtId="38" fontId="0" fillId="0" borderId="0" xfId="0" applyNumberFormat="1" applyFont="1" applyBorder="1" applyAlignment="1">
      <alignment horizontal="right"/>
    </xf>
    <xf numFmtId="0" fontId="0" fillId="0" borderId="0" xfId="0" applyFont="1" applyAlignment="1">
      <alignment/>
    </xf>
    <xf numFmtId="171" fontId="0" fillId="0" borderId="0" xfId="0" applyNumberFormat="1" applyFont="1" applyAlignment="1">
      <alignment horizontal="right"/>
    </xf>
    <xf numFmtId="171" fontId="0" fillId="0" borderId="0" xfId="0" applyNumberFormat="1" applyFont="1" applyAlignment="1">
      <alignment/>
    </xf>
    <xf numFmtId="171" fontId="0" fillId="0" borderId="0" xfId="0" applyNumberFormat="1" applyFont="1" applyAlignment="1">
      <alignment horizontal="center"/>
    </xf>
    <xf numFmtId="0" fontId="3" fillId="0" borderId="0" xfId="0" applyFont="1" applyBorder="1" applyAlignment="1">
      <alignment horizontal="right"/>
    </xf>
    <xf numFmtId="181" fontId="3" fillId="0" borderId="0" xfId="15" applyNumberFormat="1" applyFont="1" applyAlignment="1">
      <alignment horizontal="center"/>
    </xf>
    <xf numFmtId="181" fontId="3" fillId="0" borderId="0" xfId="15" applyNumberFormat="1" applyFont="1" applyBorder="1" applyAlignment="1">
      <alignment horizontal="center"/>
    </xf>
    <xf numFmtId="14" fontId="3" fillId="0" borderId="0" xfId="0" applyNumberFormat="1" applyFont="1" applyBorder="1" applyAlignment="1">
      <alignment horizontal="center"/>
    </xf>
    <xf numFmtId="181" fontId="3" fillId="0" borderId="0" xfId="15" applyNumberFormat="1" applyFont="1" applyBorder="1" applyAlignment="1">
      <alignment horizontal="right"/>
    </xf>
    <xf numFmtId="181" fontId="0" fillId="0" borderId="2" xfId="0" applyNumberFormat="1" applyFont="1" applyBorder="1" applyAlignment="1">
      <alignment/>
    </xf>
    <xf numFmtId="181" fontId="0" fillId="0" borderId="2" xfId="15" applyNumberFormat="1" applyFont="1" applyBorder="1" applyAlignment="1">
      <alignment/>
    </xf>
    <xf numFmtId="181" fontId="0" fillId="0" borderId="3" xfId="0" applyNumberFormat="1" applyFont="1" applyBorder="1" applyAlignment="1">
      <alignment/>
    </xf>
    <xf numFmtId="181" fontId="0" fillId="0" borderId="3" xfId="15" applyNumberFormat="1" applyFont="1" applyBorder="1" applyAlignment="1">
      <alignment/>
    </xf>
    <xf numFmtId="181" fontId="0" fillId="0" borderId="4" xfId="0" applyNumberFormat="1" applyFont="1" applyBorder="1" applyAlignment="1">
      <alignment/>
    </xf>
    <xf numFmtId="181" fontId="0" fillId="0" borderId="4" xfId="15" applyNumberFormat="1" applyFont="1" applyBorder="1" applyAlignment="1">
      <alignment/>
    </xf>
    <xf numFmtId="181" fontId="0" fillId="0" borderId="1" xfId="15" applyNumberFormat="1" applyFont="1" applyBorder="1" applyAlignment="1">
      <alignment/>
    </xf>
    <xf numFmtId="181" fontId="0" fillId="0" borderId="5" xfId="15" applyNumberFormat="1" applyFont="1" applyBorder="1" applyAlignment="1">
      <alignment/>
    </xf>
    <xf numFmtId="0" fontId="0" fillId="0" borderId="0" xfId="0" applyFont="1" applyAlignment="1" quotePrefix="1">
      <alignment horizontal="left"/>
    </xf>
    <xf numFmtId="181" fontId="0" fillId="0" borderId="0" xfId="15" applyNumberFormat="1" applyFont="1" applyBorder="1" applyAlignment="1">
      <alignment/>
    </xf>
    <xf numFmtId="43" fontId="0" fillId="0" borderId="0" xfId="15" applyNumberFormat="1" applyFont="1" applyAlignment="1">
      <alignment/>
    </xf>
    <xf numFmtId="181" fontId="0" fillId="0" borderId="0" xfId="0" applyNumberFormat="1" applyFont="1" applyAlignment="1" applyProtection="1">
      <alignment horizontal="right"/>
      <protection locked="0"/>
    </xf>
    <xf numFmtId="181" fontId="0" fillId="0" borderId="0" xfId="0" applyNumberFormat="1" applyFont="1" applyBorder="1" applyAlignment="1" applyProtection="1">
      <alignment/>
      <protection locked="0"/>
    </xf>
    <xf numFmtId="41" fontId="0" fillId="0" borderId="0" xfId="0" applyNumberFormat="1" applyFont="1" applyAlignment="1" applyProtection="1">
      <alignment/>
      <protection locked="0"/>
    </xf>
    <xf numFmtId="43" fontId="0" fillId="0" borderId="0" xfId="0" applyNumberFormat="1" applyFont="1" applyAlignment="1" applyProtection="1">
      <alignment/>
      <protection locked="0"/>
    </xf>
    <xf numFmtId="0" fontId="3" fillId="0" borderId="0" xfId="0" applyFont="1" applyBorder="1" applyAlignment="1">
      <alignment horizontal="left"/>
    </xf>
    <xf numFmtId="181" fontId="0" fillId="0" borderId="0" xfId="0" applyNumberFormat="1" applyFont="1" applyBorder="1" applyAlignment="1" applyProtection="1">
      <alignment horizontal="right"/>
      <protection locked="0"/>
    </xf>
    <xf numFmtId="181" fontId="0" fillId="0" borderId="0" xfId="0" applyNumberFormat="1" applyFont="1" applyBorder="1" applyAlignment="1">
      <alignment horizontal="left"/>
    </xf>
    <xf numFmtId="181" fontId="0" fillId="0" borderId="0" xfId="0" applyNumberFormat="1" applyFont="1" applyBorder="1" applyAlignment="1" quotePrefix="1">
      <alignment horizontal="right"/>
    </xf>
    <xf numFmtId="43" fontId="0" fillId="0" borderId="0" xfId="0" applyNumberFormat="1" applyFont="1" applyBorder="1" applyAlignment="1">
      <alignment horizontal="right"/>
    </xf>
    <xf numFmtId="0" fontId="7" fillId="0" borderId="0" xfId="0" applyFont="1" applyAlignment="1">
      <alignment/>
    </xf>
    <xf numFmtId="0" fontId="4" fillId="0" borderId="0" xfId="0" applyFont="1" applyBorder="1" applyAlignment="1">
      <alignment horizontal="center"/>
    </xf>
    <xf numFmtId="41" fontId="0" fillId="0" borderId="1" xfId="0" applyNumberFormat="1" applyFont="1" applyBorder="1" applyAlignment="1" applyProtection="1">
      <alignment horizontal="center"/>
      <protection locked="0"/>
    </xf>
    <xf numFmtId="41" fontId="0" fillId="0" borderId="6" xfId="0" applyNumberFormat="1" applyFont="1" applyBorder="1" applyAlignment="1" applyProtection="1">
      <alignment/>
      <protection locked="0"/>
    </xf>
    <xf numFmtId="0" fontId="0" fillId="0" borderId="0" xfId="0" applyFont="1" applyBorder="1" applyAlignment="1" applyProtection="1">
      <alignment horizontal="right"/>
      <protection locked="0"/>
    </xf>
    <xf numFmtId="41" fontId="0" fillId="0" borderId="1" xfId="0" applyNumberFormat="1" applyFont="1" applyBorder="1" applyAlignment="1" applyProtection="1">
      <alignment/>
      <protection locked="0"/>
    </xf>
    <xf numFmtId="41" fontId="0" fillId="0" borderId="0" xfId="0" applyNumberFormat="1" applyFont="1" applyBorder="1" applyAlignment="1" applyProtection="1">
      <alignment/>
      <protection locked="0"/>
    </xf>
    <xf numFmtId="41" fontId="0" fillId="0" borderId="0" xfId="0" applyNumberFormat="1" applyFont="1" applyBorder="1" applyAlignment="1" applyProtection="1">
      <alignment horizontal="right"/>
      <protection locked="0"/>
    </xf>
    <xf numFmtId="0" fontId="3" fillId="0" borderId="0" xfId="0" applyFont="1" applyBorder="1" applyAlignment="1" applyProtection="1">
      <alignment horizontal="center"/>
      <protection locked="0"/>
    </xf>
    <xf numFmtId="0" fontId="3" fillId="0" borderId="0" xfId="0" applyFont="1" applyBorder="1" applyAlignment="1" applyProtection="1">
      <alignment horizontal="right"/>
      <protection locked="0"/>
    </xf>
    <xf numFmtId="14" fontId="3" fillId="0" borderId="0" xfId="0" applyNumberFormat="1" applyFont="1" applyBorder="1" applyAlignment="1" applyProtection="1">
      <alignment horizontal="center"/>
      <protection locked="0"/>
    </xf>
    <xf numFmtId="38" fontId="0" fillId="0" borderId="0" xfId="0" applyNumberFormat="1"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6" xfId="0" applyFont="1" applyBorder="1" applyAlignment="1" applyProtection="1">
      <alignment/>
      <protection locked="0"/>
    </xf>
    <xf numFmtId="0" fontId="0" fillId="0" borderId="6" xfId="0" applyFont="1" applyBorder="1" applyAlignment="1" applyProtection="1">
      <alignment/>
      <protection locked="0"/>
    </xf>
    <xf numFmtId="43" fontId="0" fillId="0" borderId="0" xfId="0" applyNumberFormat="1" applyFont="1" applyAlignment="1">
      <alignment/>
    </xf>
    <xf numFmtId="0" fontId="0" fillId="0" borderId="0" xfId="0" applyFont="1" applyAlignment="1" applyProtection="1" quotePrefix="1">
      <alignment/>
      <protection locked="0"/>
    </xf>
    <xf numFmtId="0" fontId="3" fillId="0" borderId="0" xfId="0" applyFont="1" applyAlignment="1" applyProtection="1" quotePrefix="1">
      <alignment/>
      <protection locked="0"/>
    </xf>
    <xf numFmtId="0" fontId="3" fillId="0" borderId="0" xfId="0" applyFont="1" applyAlignment="1" applyProtection="1" quotePrefix="1">
      <alignment horizontal="left"/>
      <protection locked="0"/>
    </xf>
    <xf numFmtId="0" fontId="0" fillId="0" borderId="0" xfId="0" applyFont="1" applyAlignment="1" applyProtection="1">
      <alignment horizontal="center"/>
      <protection locked="0"/>
    </xf>
    <xf numFmtId="14" fontId="3" fillId="0" borderId="0" xfId="0" applyNumberFormat="1" applyFont="1" applyAlignment="1" applyProtection="1" quotePrefix="1">
      <alignment horizontal="center"/>
      <protection locked="0"/>
    </xf>
    <xf numFmtId="0" fontId="2" fillId="0" borderId="0" xfId="0" applyFont="1" applyBorder="1" applyAlignment="1">
      <alignment horizontal="center"/>
    </xf>
    <xf numFmtId="0" fontId="0" fillId="0" borderId="1" xfId="0" applyFont="1" applyBorder="1" applyAlignment="1" applyProtection="1">
      <alignment/>
      <protection locked="0"/>
    </xf>
    <xf numFmtId="43" fontId="0" fillId="0" borderId="6" xfId="0" applyNumberFormat="1" applyFont="1" applyBorder="1" applyAlignment="1" applyProtection="1">
      <alignment/>
      <protection locked="0"/>
    </xf>
    <xf numFmtId="0" fontId="0" fillId="0" borderId="0" xfId="0" applyAlignment="1" applyProtection="1">
      <alignment/>
      <protection locked="0"/>
    </xf>
    <xf numFmtId="0" fontId="0" fillId="0" borderId="0" xfId="0" applyAlignment="1" applyProtection="1" quotePrefix="1">
      <alignment/>
      <protection locked="0"/>
    </xf>
    <xf numFmtId="0" fontId="8" fillId="0" borderId="0" xfId="0" applyFont="1" applyAlignment="1" applyProtection="1">
      <alignment/>
      <protection locked="0"/>
    </xf>
    <xf numFmtId="0" fontId="2" fillId="0" borderId="0" xfId="0" applyFont="1" applyBorder="1" applyAlignment="1" applyProtection="1">
      <alignment horizontal="center"/>
      <protection locked="0"/>
    </xf>
    <xf numFmtId="14" fontId="2" fillId="0" borderId="0" xfId="0" applyNumberFormat="1" applyFont="1" applyBorder="1" applyAlignment="1" applyProtection="1" quotePrefix="1">
      <alignment horizontal="center"/>
      <protection locked="0"/>
    </xf>
    <xf numFmtId="0" fontId="4" fillId="0" borderId="0" xfId="0" applyFont="1" applyBorder="1" applyAlignment="1" applyProtection="1">
      <alignment horizontal="center"/>
      <protection locked="0"/>
    </xf>
    <xf numFmtId="41" fontId="3" fillId="0" borderId="5" xfId="0" applyNumberFormat="1" applyFont="1" applyBorder="1" applyAlignment="1" applyProtection="1" quotePrefix="1">
      <alignment horizontal="center"/>
      <protection locked="0"/>
    </xf>
    <xf numFmtId="41" fontId="0" fillId="0" borderId="5" xfId="0" applyNumberFormat="1" applyFont="1" applyBorder="1" applyAlignment="1" applyProtection="1">
      <alignment/>
      <protection locked="0"/>
    </xf>
    <xf numFmtId="0" fontId="0" fillId="0" borderId="5" xfId="0" applyFont="1" applyBorder="1" applyAlignment="1" applyProtection="1">
      <alignment/>
      <protection locked="0"/>
    </xf>
    <xf numFmtId="41" fontId="3" fillId="0" borderId="0" xfId="0" applyNumberFormat="1" applyFont="1" applyBorder="1" applyAlignment="1" applyProtection="1" quotePrefix="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5</xdr:row>
      <xdr:rowOff>66675</xdr:rowOff>
    </xdr:from>
    <xdr:to>
      <xdr:col>13</xdr:col>
      <xdr:colOff>0</xdr:colOff>
      <xdr:row>10</xdr:row>
      <xdr:rowOff>38100</xdr:rowOff>
    </xdr:to>
    <xdr:sp>
      <xdr:nvSpPr>
        <xdr:cNvPr id="1" name="Text 1"/>
        <xdr:cNvSpPr txBox="1">
          <a:spLocks noChangeArrowheads="1"/>
        </xdr:cNvSpPr>
      </xdr:nvSpPr>
      <xdr:spPr>
        <a:xfrm>
          <a:off x="6353175" y="847725"/>
          <a:ext cx="1095375" cy="72390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PERIOD
</a:t>
          </a:r>
          <a:r>
            <a:rPr lang="en-US" cap="none" sz="1000" b="1" i="0" u="none" baseline="0">
              <a:latin typeface="Arial"/>
              <a:ea typeface="Arial"/>
              <a:cs typeface="Arial"/>
            </a:rPr>
            <a:t>30/06/2001
</a:t>
          </a:r>
        </a:p>
      </xdr:txBody>
    </xdr:sp>
    <xdr:clientData/>
  </xdr:twoCellAnchor>
  <xdr:twoCellAnchor>
    <xdr:from>
      <xdr:col>10</xdr:col>
      <xdr:colOff>104775</xdr:colOff>
      <xdr:row>14</xdr:row>
      <xdr:rowOff>0</xdr:rowOff>
    </xdr:from>
    <xdr:to>
      <xdr:col>11</xdr:col>
      <xdr:colOff>76200</xdr:colOff>
      <xdr:row>14</xdr:row>
      <xdr:rowOff>0</xdr:rowOff>
    </xdr:to>
    <xdr:sp>
      <xdr:nvSpPr>
        <xdr:cNvPr id="2" name="Line 47"/>
        <xdr:cNvSpPr>
          <a:spLocks/>
        </xdr:cNvSpPr>
      </xdr:nvSpPr>
      <xdr:spPr>
        <a:xfrm>
          <a:off x="6372225" y="2133600"/>
          <a:ext cx="895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16</xdr:row>
      <xdr:rowOff>9525</xdr:rowOff>
    </xdr:from>
    <xdr:to>
      <xdr:col>11</xdr:col>
      <xdr:colOff>76200</xdr:colOff>
      <xdr:row>16</xdr:row>
      <xdr:rowOff>9525</xdr:rowOff>
    </xdr:to>
    <xdr:sp>
      <xdr:nvSpPr>
        <xdr:cNvPr id="3" name="Line 48"/>
        <xdr:cNvSpPr>
          <a:spLocks/>
        </xdr:cNvSpPr>
      </xdr:nvSpPr>
      <xdr:spPr>
        <a:xfrm>
          <a:off x="6372225" y="2409825"/>
          <a:ext cx="895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18</xdr:row>
      <xdr:rowOff>0</xdr:rowOff>
    </xdr:from>
    <xdr:to>
      <xdr:col>11</xdr:col>
      <xdr:colOff>76200</xdr:colOff>
      <xdr:row>18</xdr:row>
      <xdr:rowOff>9525</xdr:rowOff>
    </xdr:to>
    <xdr:sp>
      <xdr:nvSpPr>
        <xdr:cNvPr id="4" name="Line 49"/>
        <xdr:cNvSpPr>
          <a:spLocks/>
        </xdr:cNvSpPr>
      </xdr:nvSpPr>
      <xdr:spPr>
        <a:xfrm>
          <a:off x="6362700" y="2667000"/>
          <a:ext cx="904875"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16</xdr:row>
      <xdr:rowOff>0</xdr:rowOff>
    </xdr:from>
    <xdr:to>
      <xdr:col>9</xdr:col>
      <xdr:colOff>47625</xdr:colOff>
      <xdr:row>16</xdr:row>
      <xdr:rowOff>0</xdr:rowOff>
    </xdr:to>
    <xdr:sp>
      <xdr:nvSpPr>
        <xdr:cNvPr id="5" name="Line 50"/>
        <xdr:cNvSpPr>
          <a:spLocks/>
        </xdr:cNvSpPr>
      </xdr:nvSpPr>
      <xdr:spPr>
        <a:xfrm>
          <a:off x="5229225" y="2400300"/>
          <a:ext cx="904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14</xdr:row>
      <xdr:rowOff>9525</xdr:rowOff>
    </xdr:from>
    <xdr:to>
      <xdr:col>9</xdr:col>
      <xdr:colOff>47625</xdr:colOff>
      <xdr:row>14</xdr:row>
      <xdr:rowOff>9525</xdr:rowOff>
    </xdr:to>
    <xdr:sp>
      <xdr:nvSpPr>
        <xdr:cNvPr id="6" name="Line 51"/>
        <xdr:cNvSpPr>
          <a:spLocks/>
        </xdr:cNvSpPr>
      </xdr:nvSpPr>
      <xdr:spPr>
        <a:xfrm>
          <a:off x="5229225" y="2143125"/>
          <a:ext cx="904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18</xdr:row>
      <xdr:rowOff>9525</xdr:rowOff>
    </xdr:from>
    <xdr:to>
      <xdr:col>9</xdr:col>
      <xdr:colOff>47625</xdr:colOff>
      <xdr:row>18</xdr:row>
      <xdr:rowOff>9525</xdr:rowOff>
    </xdr:to>
    <xdr:sp>
      <xdr:nvSpPr>
        <xdr:cNvPr id="7" name="Line 52"/>
        <xdr:cNvSpPr>
          <a:spLocks/>
        </xdr:cNvSpPr>
      </xdr:nvSpPr>
      <xdr:spPr>
        <a:xfrm>
          <a:off x="5229225" y="2676525"/>
          <a:ext cx="904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200025</xdr:colOff>
      <xdr:row>14</xdr:row>
      <xdr:rowOff>9525</xdr:rowOff>
    </xdr:from>
    <xdr:to>
      <xdr:col>7</xdr:col>
      <xdr:colOff>104775</xdr:colOff>
      <xdr:row>14</xdr:row>
      <xdr:rowOff>9525</xdr:rowOff>
    </xdr:to>
    <xdr:sp>
      <xdr:nvSpPr>
        <xdr:cNvPr id="8" name="Line 53"/>
        <xdr:cNvSpPr>
          <a:spLocks/>
        </xdr:cNvSpPr>
      </xdr:nvSpPr>
      <xdr:spPr>
        <a:xfrm>
          <a:off x="4105275" y="2143125"/>
          <a:ext cx="885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5</xdr:row>
      <xdr:rowOff>57150</xdr:rowOff>
    </xdr:from>
    <xdr:to>
      <xdr:col>8</xdr:col>
      <xdr:colOff>66675</xdr:colOff>
      <xdr:row>10</xdr:row>
      <xdr:rowOff>28575</xdr:rowOff>
    </xdr:to>
    <xdr:sp>
      <xdr:nvSpPr>
        <xdr:cNvPr id="9" name="Text 1"/>
        <xdr:cNvSpPr txBox="1">
          <a:spLocks noChangeArrowheads="1"/>
        </xdr:cNvSpPr>
      </xdr:nvSpPr>
      <xdr:spPr>
        <a:xfrm>
          <a:off x="3990975" y="838200"/>
          <a:ext cx="1190625" cy="72390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QUARTER
</a:t>
          </a:r>
          <a:r>
            <a:rPr lang="en-US" cap="none" sz="1000" b="1" i="0" u="none" baseline="0">
              <a:latin typeface="Arial"/>
              <a:ea typeface="Arial"/>
              <a:cs typeface="Arial"/>
            </a:rPr>
            <a:t>30/06/2001</a:t>
          </a:r>
          <a:r>
            <a:rPr lang="en-US" cap="none" sz="900" b="1" i="0" u="none" baseline="0">
              <a:latin typeface="Arial"/>
              <a:ea typeface="Arial"/>
              <a:cs typeface="Arial"/>
            </a:rPr>
            <a:t>
</a:t>
          </a:r>
        </a:p>
      </xdr:txBody>
    </xdr:sp>
    <xdr:clientData/>
  </xdr:twoCellAnchor>
  <xdr:twoCellAnchor>
    <xdr:from>
      <xdr:col>4</xdr:col>
      <xdr:colOff>247650</xdr:colOff>
      <xdr:row>5</xdr:row>
      <xdr:rowOff>57150</xdr:rowOff>
    </xdr:from>
    <xdr:to>
      <xdr:col>5</xdr:col>
      <xdr:colOff>114300</xdr:colOff>
      <xdr:row>10</xdr:row>
      <xdr:rowOff>28575</xdr:rowOff>
    </xdr:to>
    <xdr:sp>
      <xdr:nvSpPr>
        <xdr:cNvPr id="10" name="Text 1"/>
        <xdr:cNvSpPr txBox="1">
          <a:spLocks noChangeArrowheads="1"/>
        </xdr:cNvSpPr>
      </xdr:nvSpPr>
      <xdr:spPr>
        <a:xfrm>
          <a:off x="2971800" y="838200"/>
          <a:ext cx="857250" cy="72390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QUARTER
</a:t>
          </a:r>
          <a:r>
            <a:rPr lang="en-US" cap="none" sz="1000" b="1" i="0" u="none" baseline="0">
              <a:latin typeface="Arial"/>
              <a:ea typeface="Arial"/>
              <a:cs typeface="Arial"/>
            </a:rPr>
            <a:t>30/06/2002</a:t>
          </a:r>
        </a:p>
      </xdr:txBody>
    </xdr:sp>
    <xdr:clientData/>
  </xdr:twoCellAnchor>
  <xdr:twoCellAnchor>
    <xdr:from>
      <xdr:col>8</xdr:col>
      <xdr:colOff>209550</xdr:colOff>
      <xdr:row>5</xdr:row>
      <xdr:rowOff>57150</xdr:rowOff>
    </xdr:from>
    <xdr:to>
      <xdr:col>9</xdr:col>
      <xdr:colOff>152400</xdr:colOff>
      <xdr:row>10</xdr:row>
      <xdr:rowOff>28575</xdr:rowOff>
    </xdr:to>
    <xdr:sp>
      <xdr:nvSpPr>
        <xdr:cNvPr id="11" name="Text 1"/>
        <xdr:cNvSpPr txBox="1">
          <a:spLocks noChangeArrowheads="1"/>
        </xdr:cNvSpPr>
      </xdr:nvSpPr>
      <xdr:spPr>
        <a:xfrm>
          <a:off x="5324475" y="838200"/>
          <a:ext cx="914400" cy="72390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TO DATE
</a:t>
          </a:r>
          <a:r>
            <a:rPr lang="en-US" cap="none" sz="1000" b="1" i="0" u="none" baseline="0">
              <a:latin typeface="Arial"/>
              <a:ea typeface="Arial"/>
              <a:cs typeface="Arial"/>
            </a:rPr>
            <a:t>30/06/2002</a:t>
          </a:r>
        </a:p>
      </xdr:txBody>
    </xdr:sp>
    <xdr:clientData/>
  </xdr:twoCellAnchor>
  <xdr:twoCellAnchor>
    <xdr:from>
      <xdr:col>6</xdr:col>
      <xdr:colOff>200025</xdr:colOff>
      <xdr:row>16</xdr:row>
      <xdr:rowOff>0</xdr:rowOff>
    </xdr:from>
    <xdr:to>
      <xdr:col>7</xdr:col>
      <xdr:colOff>95250</xdr:colOff>
      <xdr:row>16</xdr:row>
      <xdr:rowOff>0</xdr:rowOff>
    </xdr:to>
    <xdr:sp>
      <xdr:nvSpPr>
        <xdr:cNvPr id="12" name="Line 57"/>
        <xdr:cNvSpPr>
          <a:spLocks/>
        </xdr:cNvSpPr>
      </xdr:nvSpPr>
      <xdr:spPr>
        <a:xfrm>
          <a:off x="4105275" y="2400300"/>
          <a:ext cx="8763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18</xdr:row>
      <xdr:rowOff>9525</xdr:rowOff>
    </xdr:from>
    <xdr:to>
      <xdr:col>7</xdr:col>
      <xdr:colOff>114300</xdr:colOff>
      <xdr:row>18</xdr:row>
      <xdr:rowOff>9525</xdr:rowOff>
    </xdr:to>
    <xdr:sp>
      <xdr:nvSpPr>
        <xdr:cNvPr id="13" name="Line 58"/>
        <xdr:cNvSpPr>
          <a:spLocks/>
        </xdr:cNvSpPr>
      </xdr:nvSpPr>
      <xdr:spPr>
        <a:xfrm>
          <a:off x="4086225" y="2676525"/>
          <a:ext cx="9144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14</xdr:row>
      <xdr:rowOff>9525</xdr:rowOff>
    </xdr:from>
    <xdr:to>
      <xdr:col>5</xdr:col>
      <xdr:colOff>76200</xdr:colOff>
      <xdr:row>14</xdr:row>
      <xdr:rowOff>9525</xdr:rowOff>
    </xdr:to>
    <xdr:sp>
      <xdr:nvSpPr>
        <xdr:cNvPr id="14" name="Line 59"/>
        <xdr:cNvSpPr>
          <a:spLocks/>
        </xdr:cNvSpPr>
      </xdr:nvSpPr>
      <xdr:spPr>
        <a:xfrm>
          <a:off x="2914650" y="2143125"/>
          <a:ext cx="8763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16</xdr:row>
      <xdr:rowOff>9525</xdr:rowOff>
    </xdr:from>
    <xdr:to>
      <xdr:col>5</xdr:col>
      <xdr:colOff>76200</xdr:colOff>
      <xdr:row>16</xdr:row>
      <xdr:rowOff>9525</xdr:rowOff>
    </xdr:to>
    <xdr:sp>
      <xdr:nvSpPr>
        <xdr:cNvPr id="15" name="Line 60"/>
        <xdr:cNvSpPr>
          <a:spLocks/>
        </xdr:cNvSpPr>
      </xdr:nvSpPr>
      <xdr:spPr>
        <a:xfrm>
          <a:off x="2914650" y="2409825"/>
          <a:ext cx="8763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18</xdr:row>
      <xdr:rowOff>9525</xdr:rowOff>
    </xdr:from>
    <xdr:to>
      <xdr:col>5</xdr:col>
      <xdr:colOff>76200</xdr:colOff>
      <xdr:row>18</xdr:row>
      <xdr:rowOff>9525</xdr:rowOff>
    </xdr:to>
    <xdr:sp>
      <xdr:nvSpPr>
        <xdr:cNvPr id="16" name="Line 61"/>
        <xdr:cNvSpPr>
          <a:spLocks/>
        </xdr:cNvSpPr>
      </xdr:nvSpPr>
      <xdr:spPr>
        <a:xfrm>
          <a:off x="2905125" y="2676525"/>
          <a:ext cx="885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85725</xdr:colOff>
      <xdr:row>30</xdr:row>
      <xdr:rowOff>9525</xdr:rowOff>
    </xdr:from>
    <xdr:to>
      <xdr:col>11</xdr:col>
      <xdr:colOff>66675</xdr:colOff>
      <xdr:row>30</xdr:row>
      <xdr:rowOff>9525</xdr:rowOff>
    </xdr:to>
    <xdr:sp>
      <xdr:nvSpPr>
        <xdr:cNvPr id="17" name="Line 62"/>
        <xdr:cNvSpPr>
          <a:spLocks/>
        </xdr:cNvSpPr>
      </xdr:nvSpPr>
      <xdr:spPr>
        <a:xfrm>
          <a:off x="6353175" y="43910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36</xdr:row>
      <xdr:rowOff>9525</xdr:rowOff>
    </xdr:from>
    <xdr:to>
      <xdr:col>11</xdr:col>
      <xdr:colOff>76200</xdr:colOff>
      <xdr:row>36</xdr:row>
      <xdr:rowOff>9525</xdr:rowOff>
    </xdr:to>
    <xdr:sp>
      <xdr:nvSpPr>
        <xdr:cNvPr id="18" name="Line 63"/>
        <xdr:cNvSpPr>
          <a:spLocks/>
        </xdr:cNvSpPr>
      </xdr:nvSpPr>
      <xdr:spPr>
        <a:xfrm>
          <a:off x="6362700" y="52292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43</xdr:row>
      <xdr:rowOff>9525</xdr:rowOff>
    </xdr:from>
    <xdr:to>
      <xdr:col>11</xdr:col>
      <xdr:colOff>66675</xdr:colOff>
      <xdr:row>43</xdr:row>
      <xdr:rowOff>9525</xdr:rowOff>
    </xdr:to>
    <xdr:sp>
      <xdr:nvSpPr>
        <xdr:cNvPr id="19" name="Line 64"/>
        <xdr:cNvSpPr>
          <a:spLocks/>
        </xdr:cNvSpPr>
      </xdr:nvSpPr>
      <xdr:spPr>
        <a:xfrm>
          <a:off x="6334125" y="624840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50</xdr:row>
      <xdr:rowOff>9525</xdr:rowOff>
    </xdr:from>
    <xdr:to>
      <xdr:col>11</xdr:col>
      <xdr:colOff>57150</xdr:colOff>
      <xdr:row>50</xdr:row>
      <xdr:rowOff>9525</xdr:rowOff>
    </xdr:to>
    <xdr:sp>
      <xdr:nvSpPr>
        <xdr:cNvPr id="20" name="Line 65"/>
        <xdr:cNvSpPr>
          <a:spLocks/>
        </xdr:cNvSpPr>
      </xdr:nvSpPr>
      <xdr:spPr>
        <a:xfrm>
          <a:off x="6343650" y="71913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62</xdr:row>
      <xdr:rowOff>9525</xdr:rowOff>
    </xdr:from>
    <xdr:to>
      <xdr:col>11</xdr:col>
      <xdr:colOff>57150</xdr:colOff>
      <xdr:row>62</xdr:row>
      <xdr:rowOff>9525</xdr:rowOff>
    </xdr:to>
    <xdr:sp>
      <xdr:nvSpPr>
        <xdr:cNvPr id="21" name="Line 66"/>
        <xdr:cNvSpPr>
          <a:spLocks/>
        </xdr:cNvSpPr>
      </xdr:nvSpPr>
      <xdr:spPr>
        <a:xfrm>
          <a:off x="6343650" y="87534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64</xdr:row>
      <xdr:rowOff>0</xdr:rowOff>
    </xdr:from>
    <xdr:to>
      <xdr:col>11</xdr:col>
      <xdr:colOff>57150</xdr:colOff>
      <xdr:row>64</xdr:row>
      <xdr:rowOff>9525</xdr:rowOff>
    </xdr:to>
    <xdr:sp>
      <xdr:nvSpPr>
        <xdr:cNvPr id="22" name="Line 67"/>
        <xdr:cNvSpPr>
          <a:spLocks/>
        </xdr:cNvSpPr>
      </xdr:nvSpPr>
      <xdr:spPr>
        <a:xfrm flipV="1">
          <a:off x="6343650" y="9067800"/>
          <a:ext cx="904875"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30</xdr:row>
      <xdr:rowOff>9525</xdr:rowOff>
    </xdr:from>
    <xdr:to>
      <xdr:col>9</xdr:col>
      <xdr:colOff>47625</xdr:colOff>
      <xdr:row>30</xdr:row>
      <xdr:rowOff>9525</xdr:rowOff>
    </xdr:to>
    <xdr:sp>
      <xdr:nvSpPr>
        <xdr:cNvPr id="23" name="Line 69"/>
        <xdr:cNvSpPr>
          <a:spLocks/>
        </xdr:cNvSpPr>
      </xdr:nvSpPr>
      <xdr:spPr>
        <a:xfrm>
          <a:off x="5229225" y="43910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36</xdr:row>
      <xdr:rowOff>9525</xdr:rowOff>
    </xdr:from>
    <xdr:to>
      <xdr:col>9</xdr:col>
      <xdr:colOff>66675</xdr:colOff>
      <xdr:row>36</xdr:row>
      <xdr:rowOff>9525</xdr:rowOff>
    </xdr:to>
    <xdr:sp>
      <xdr:nvSpPr>
        <xdr:cNvPr id="24" name="Line 70"/>
        <xdr:cNvSpPr>
          <a:spLocks/>
        </xdr:cNvSpPr>
      </xdr:nvSpPr>
      <xdr:spPr>
        <a:xfrm>
          <a:off x="5248275" y="52292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43</xdr:row>
      <xdr:rowOff>9525</xdr:rowOff>
    </xdr:from>
    <xdr:to>
      <xdr:col>9</xdr:col>
      <xdr:colOff>47625</xdr:colOff>
      <xdr:row>43</xdr:row>
      <xdr:rowOff>9525</xdr:rowOff>
    </xdr:to>
    <xdr:sp>
      <xdr:nvSpPr>
        <xdr:cNvPr id="25" name="Line 71"/>
        <xdr:cNvSpPr>
          <a:spLocks/>
        </xdr:cNvSpPr>
      </xdr:nvSpPr>
      <xdr:spPr>
        <a:xfrm>
          <a:off x="5229225" y="62484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50</xdr:row>
      <xdr:rowOff>0</xdr:rowOff>
    </xdr:from>
    <xdr:to>
      <xdr:col>9</xdr:col>
      <xdr:colOff>47625</xdr:colOff>
      <xdr:row>50</xdr:row>
      <xdr:rowOff>0</xdr:rowOff>
    </xdr:to>
    <xdr:sp>
      <xdr:nvSpPr>
        <xdr:cNvPr id="26" name="Line 72"/>
        <xdr:cNvSpPr>
          <a:spLocks/>
        </xdr:cNvSpPr>
      </xdr:nvSpPr>
      <xdr:spPr>
        <a:xfrm>
          <a:off x="5229225" y="71818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62</xdr:row>
      <xdr:rowOff>9525</xdr:rowOff>
    </xdr:from>
    <xdr:to>
      <xdr:col>9</xdr:col>
      <xdr:colOff>57150</xdr:colOff>
      <xdr:row>62</xdr:row>
      <xdr:rowOff>9525</xdr:rowOff>
    </xdr:to>
    <xdr:sp>
      <xdr:nvSpPr>
        <xdr:cNvPr id="27" name="Line 73"/>
        <xdr:cNvSpPr>
          <a:spLocks/>
        </xdr:cNvSpPr>
      </xdr:nvSpPr>
      <xdr:spPr>
        <a:xfrm>
          <a:off x="5238750" y="87534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64</xdr:row>
      <xdr:rowOff>19050</xdr:rowOff>
    </xdr:from>
    <xdr:to>
      <xdr:col>9</xdr:col>
      <xdr:colOff>57150</xdr:colOff>
      <xdr:row>64</xdr:row>
      <xdr:rowOff>19050</xdr:rowOff>
    </xdr:to>
    <xdr:sp>
      <xdr:nvSpPr>
        <xdr:cNvPr id="28" name="Line 74"/>
        <xdr:cNvSpPr>
          <a:spLocks/>
        </xdr:cNvSpPr>
      </xdr:nvSpPr>
      <xdr:spPr>
        <a:xfrm>
          <a:off x="5238750" y="9086850"/>
          <a:ext cx="904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30</xdr:row>
      <xdr:rowOff>9525</xdr:rowOff>
    </xdr:from>
    <xdr:to>
      <xdr:col>7</xdr:col>
      <xdr:colOff>114300</xdr:colOff>
      <xdr:row>30</xdr:row>
      <xdr:rowOff>9525</xdr:rowOff>
    </xdr:to>
    <xdr:sp>
      <xdr:nvSpPr>
        <xdr:cNvPr id="29" name="Line 75"/>
        <xdr:cNvSpPr>
          <a:spLocks/>
        </xdr:cNvSpPr>
      </xdr:nvSpPr>
      <xdr:spPr>
        <a:xfrm>
          <a:off x="4067175" y="439102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36</xdr:row>
      <xdr:rowOff>9525</xdr:rowOff>
    </xdr:from>
    <xdr:to>
      <xdr:col>7</xdr:col>
      <xdr:colOff>114300</xdr:colOff>
      <xdr:row>36</xdr:row>
      <xdr:rowOff>9525</xdr:rowOff>
    </xdr:to>
    <xdr:sp>
      <xdr:nvSpPr>
        <xdr:cNvPr id="30" name="Line 77"/>
        <xdr:cNvSpPr>
          <a:spLocks/>
        </xdr:cNvSpPr>
      </xdr:nvSpPr>
      <xdr:spPr>
        <a:xfrm>
          <a:off x="4067175" y="522922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43</xdr:row>
      <xdr:rowOff>9525</xdr:rowOff>
    </xdr:from>
    <xdr:to>
      <xdr:col>7</xdr:col>
      <xdr:colOff>114300</xdr:colOff>
      <xdr:row>43</xdr:row>
      <xdr:rowOff>9525</xdr:rowOff>
    </xdr:to>
    <xdr:sp>
      <xdr:nvSpPr>
        <xdr:cNvPr id="31" name="Line 78"/>
        <xdr:cNvSpPr>
          <a:spLocks/>
        </xdr:cNvSpPr>
      </xdr:nvSpPr>
      <xdr:spPr>
        <a:xfrm>
          <a:off x="4067175" y="624840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50</xdr:row>
      <xdr:rowOff>0</xdr:rowOff>
    </xdr:from>
    <xdr:to>
      <xdr:col>7</xdr:col>
      <xdr:colOff>114300</xdr:colOff>
      <xdr:row>50</xdr:row>
      <xdr:rowOff>0</xdr:rowOff>
    </xdr:to>
    <xdr:sp>
      <xdr:nvSpPr>
        <xdr:cNvPr id="32" name="Line 80"/>
        <xdr:cNvSpPr>
          <a:spLocks/>
        </xdr:cNvSpPr>
      </xdr:nvSpPr>
      <xdr:spPr>
        <a:xfrm>
          <a:off x="4057650" y="7181850"/>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62</xdr:row>
      <xdr:rowOff>9525</xdr:rowOff>
    </xdr:from>
    <xdr:to>
      <xdr:col>7</xdr:col>
      <xdr:colOff>123825</xdr:colOff>
      <xdr:row>62</xdr:row>
      <xdr:rowOff>9525</xdr:rowOff>
    </xdr:to>
    <xdr:sp>
      <xdr:nvSpPr>
        <xdr:cNvPr id="33" name="Line 81"/>
        <xdr:cNvSpPr>
          <a:spLocks/>
        </xdr:cNvSpPr>
      </xdr:nvSpPr>
      <xdr:spPr>
        <a:xfrm>
          <a:off x="4057650" y="875347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64</xdr:row>
      <xdr:rowOff>19050</xdr:rowOff>
    </xdr:from>
    <xdr:to>
      <xdr:col>7</xdr:col>
      <xdr:colOff>152400</xdr:colOff>
      <xdr:row>64</xdr:row>
      <xdr:rowOff>19050</xdr:rowOff>
    </xdr:to>
    <xdr:sp>
      <xdr:nvSpPr>
        <xdr:cNvPr id="34" name="Line 82"/>
        <xdr:cNvSpPr>
          <a:spLocks/>
        </xdr:cNvSpPr>
      </xdr:nvSpPr>
      <xdr:spPr>
        <a:xfrm>
          <a:off x="4057650" y="9086850"/>
          <a:ext cx="981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30</xdr:row>
      <xdr:rowOff>9525</xdr:rowOff>
    </xdr:from>
    <xdr:to>
      <xdr:col>5</xdr:col>
      <xdr:colOff>76200</xdr:colOff>
      <xdr:row>30</xdr:row>
      <xdr:rowOff>9525</xdr:rowOff>
    </xdr:to>
    <xdr:sp>
      <xdr:nvSpPr>
        <xdr:cNvPr id="35" name="Line 83"/>
        <xdr:cNvSpPr>
          <a:spLocks/>
        </xdr:cNvSpPr>
      </xdr:nvSpPr>
      <xdr:spPr>
        <a:xfrm>
          <a:off x="2914650" y="4391025"/>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36</xdr:row>
      <xdr:rowOff>9525</xdr:rowOff>
    </xdr:from>
    <xdr:to>
      <xdr:col>5</xdr:col>
      <xdr:colOff>76200</xdr:colOff>
      <xdr:row>36</xdr:row>
      <xdr:rowOff>9525</xdr:rowOff>
    </xdr:to>
    <xdr:sp>
      <xdr:nvSpPr>
        <xdr:cNvPr id="36" name="Line 84"/>
        <xdr:cNvSpPr>
          <a:spLocks/>
        </xdr:cNvSpPr>
      </xdr:nvSpPr>
      <xdr:spPr>
        <a:xfrm>
          <a:off x="2905125" y="5229225"/>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43</xdr:row>
      <xdr:rowOff>9525</xdr:rowOff>
    </xdr:from>
    <xdr:to>
      <xdr:col>5</xdr:col>
      <xdr:colOff>76200</xdr:colOff>
      <xdr:row>43</xdr:row>
      <xdr:rowOff>9525</xdr:rowOff>
    </xdr:to>
    <xdr:sp>
      <xdr:nvSpPr>
        <xdr:cNvPr id="37" name="Line 85"/>
        <xdr:cNvSpPr>
          <a:spLocks/>
        </xdr:cNvSpPr>
      </xdr:nvSpPr>
      <xdr:spPr>
        <a:xfrm>
          <a:off x="2857500" y="624840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50</xdr:row>
      <xdr:rowOff>0</xdr:rowOff>
    </xdr:from>
    <xdr:to>
      <xdr:col>5</xdr:col>
      <xdr:colOff>76200</xdr:colOff>
      <xdr:row>50</xdr:row>
      <xdr:rowOff>0</xdr:rowOff>
    </xdr:to>
    <xdr:sp>
      <xdr:nvSpPr>
        <xdr:cNvPr id="38" name="Line 87"/>
        <xdr:cNvSpPr>
          <a:spLocks/>
        </xdr:cNvSpPr>
      </xdr:nvSpPr>
      <xdr:spPr>
        <a:xfrm>
          <a:off x="2857500" y="718185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62</xdr:row>
      <xdr:rowOff>9525</xdr:rowOff>
    </xdr:from>
    <xdr:to>
      <xdr:col>5</xdr:col>
      <xdr:colOff>76200</xdr:colOff>
      <xdr:row>62</xdr:row>
      <xdr:rowOff>9525</xdr:rowOff>
    </xdr:to>
    <xdr:sp>
      <xdr:nvSpPr>
        <xdr:cNvPr id="39" name="Line 88"/>
        <xdr:cNvSpPr>
          <a:spLocks/>
        </xdr:cNvSpPr>
      </xdr:nvSpPr>
      <xdr:spPr>
        <a:xfrm>
          <a:off x="2857500" y="875347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64</xdr:row>
      <xdr:rowOff>19050</xdr:rowOff>
    </xdr:from>
    <xdr:to>
      <xdr:col>5</xdr:col>
      <xdr:colOff>95250</xdr:colOff>
      <xdr:row>64</xdr:row>
      <xdr:rowOff>19050</xdr:rowOff>
    </xdr:to>
    <xdr:sp>
      <xdr:nvSpPr>
        <xdr:cNvPr id="40" name="Line 91"/>
        <xdr:cNvSpPr>
          <a:spLocks/>
        </xdr:cNvSpPr>
      </xdr:nvSpPr>
      <xdr:spPr>
        <a:xfrm>
          <a:off x="2857500" y="9086850"/>
          <a:ext cx="952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3</xdr:row>
      <xdr:rowOff>66675</xdr:rowOff>
    </xdr:from>
    <xdr:to>
      <xdr:col>6</xdr:col>
      <xdr:colOff>47625</xdr:colOff>
      <xdr:row>10</xdr:row>
      <xdr:rowOff>19050</xdr:rowOff>
    </xdr:to>
    <xdr:sp>
      <xdr:nvSpPr>
        <xdr:cNvPr id="1" name="Text 1"/>
        <xdr:cNvSpPr txBox="1">
          <a:spLocks noChangeArrowheads="1"/>
        </xdr:cNvSpPr>
      </xdr:nvSpPr>
      <xdr:spPr>
        <a:xfrm>
          <a:off x="3552825" y="457200"/>
          <a:ext cx="1104900" cy="1000125"/>
        </a:xfrm>
        <a:prstGeom prst="rect">
          <a:avLst/>
        </a:prstGeom>
        <a:solidFill>
          <a:srgbClr val="FFFFFF"/>
        </a:solidFill>
        <a:ln w="9525" cmpd="sng">
          <a:noFill/>
        </a:ln>
      </xdr:spPr>
      <xdr:txBody>
        <a:bodyPr vertOverflow="clip" wrap="square"/>
        <a:p>
          <a:pPr algn="ctr">
            <a:defRPr/>
          </a:pPr>
          <a:r>
            <a:rPr lang="en-US" cap="none" sz="1000" b="1" i="0" u="none" baseline="0">
              <a:latin typeface="Arial"/>
              <a:ea typeface="Arial"/>
              <a:cs typeface="Arial"/>
            </a:rPr>
            <a:t>AS AT END OF
CURRENT
QUARTER
30/6/2002
</a:t>
          </a:r>
          <a:r>
            <a:rPr lang="en-US" cap="none" sz="900" b="1" i="0" u="none" baseline="0">
              <a:latin typeface="Arial"/>
              <a:ea typeface="Arial"/>
              <a:cs typeface="Arial"/>
            </a:rPr>
            <a:t>
</a:t>
          </a:r>
          <a:r>
            <a:rPr lang="en-US" cap="none" sz="1000" b="1" i="0" u="none" baseline="0">
              <a:latin typeface="Arial"/>
              <a:ea typeface="Arial"/>
              <a:cs typeface="Arial"/>
            </a:rPr>
            <a:t>RM'000</a:t>
          </a:r>
        </a:p>
      </xdr:txBody>
    </xdr:sp>
    <xdr:clientData/>
  </xdr:twoCellAnchor>
  <xdr:twoCellAnchor>
    <xdr:from>
      <xdr:col>6</xdr:col>
      <xdr:colOff>66675</xdr:colOff>
      <xdr:row>3</xdr:row>
      <xdr:rowOff>57150</xdr:rowOff>
    </xdr:from>
    <xdr:to>
      <xdr:col>7</xdr:col>
      <xdr:colOff>390525</xdr:colOff>
      <xdr:row>10</xdr:row>
      <xdr:rowOff>9525</xdr:rowOff>
    </xdr:to>
    <xdr:sp>
      <xdr:nvSpPr>
        <xdr:cNvPr id="2" name="Text 1"/>
        <xdr:cNvSpPr txBox="1">
          <a:spLocks noChangeArrowheads="1"/>
        </xdr:cNvSpPr>
      </xdr:nvSpPr>
      <xdr:spPr>
        <a:xfrm>
          <a:off x="4676775" y="447675"/>
          <a:ext cx="1304925" cy="1000125"/>
        </a:xfrm>
        <a:prstGeom prst="rect">
          <a:avLst/>
        </a:prstGeom>
        <a:solidFill>
          <a:srgbClr val="FFFFFF"/>
        </a:solidFill>
        <a:ln w="9525" cmpd="sng">
          <a:noFill/>
        </a:ln>
      </xdr:spPr>
      <xdr:txBody>
        <a:bodyPr vertOverflow="clip" wrap="square"/>
        <a:p>
          <a:pPr algn="ctr">
            <a:defRPr/>
          </a:pPr>
          <a:r>
            <a:rPr lang="en-US" cap="none" sz="1000" b="1" i="0" u="none" baseline="0">
              <a:latin typeface="Arial"/>
              <a:ea typeface="Arial"/>
              <a:cs typeface="Arial"/>
            </a:rPr>
            <a:t>AS AT PRECEDING
FINANCIAL
YEAR END
31/12/2001
(Audited)
RM'000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46</xdr:row>
      <xdr:rowOff>0</xdr:rowOff>
    </xdr:from>
    <xdr:to>
      <xdr:col>9</xdr:col>
      <xdr:colOff>0</xdr:colOff>
      <xdr:row>49</xdr:row>
      <xdr:rowOff>0</xdr:rowOff>
    </xdr:to>
    <xdr:sp>
      <xdr:nvSpPr>
        <xdr:cNvPr id="1" name="Text 20"/>
        <xdr:cNvSpPr txBox="1">
          <a:spLocks noChangeArrowheads="1"/>
        </xdr:cNvSpPr>
      </xdr:nvSpPr>
      <xdr:spPr>
        <a:xfrm>
          <a:off x="219075" y="7134225"/>
          <a:ext cx="6410325" cy="485775"/>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The tax charges of the Group for the financial periods under review are higher than the statutory rate of tax applicable. This is mainly due to the losses suffered by certain subsidiary companies for which no group relief is available. 
</a:t>
          </a:r>
        </a:p>
      </xdr:txBody>
    </xdr:sp>
    <xdr:clientData/>
  </xdr:twoCellAnchor>
  <xdr:oneCellAnchor>
    <xdr:from>
      <xdr:col>4</xdr:col>
      <xdr:colOff>876300</xdr:colOff>
      <xdr:row>26</xdr:row>
      <xdr:rowOff>0</xdr:rowOff>
    </xdr:from>
    <xdr:ext cx="76200" cy="200025"/>
    <xdr:sp>
      <xdr:nvSpPr>
        <xdr:cNvPr id="2" name="Text 9"/>
        <xdr:cNvSpPr txBox="1">
          <a:spLocks noChangeArrowheads="1"/>
        </xdr:cNvSpPr>
      </xdr:nvSpPr>
      <xdr:spPr>
        <a:xfrm>
          <a:off x="4610100" y="4010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26</xdr:row>
      <xdr:rowOff>0</xdr:rowOff>
    </xdr:from>
    <xdr:ext cx="76200" cy="200025"/>
    <xdr:sp>
      <xdr:nvSpPr>
        <xdr:cNvPr id="3" name="Text 7"/>
        <xdr:cNvSpPr txBox="1">
          <a:spLocks noChangeArrowheads="1"/>
        </xdr:cNvSpPr>
      </xdr:nvSpPr>
      <xdr:spPr>
        <a:xfrm>
          <a:off x="4610100" y="4010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32</xdr:col>
      <xdr:colOff>571500</xdr:colOff>
      <xdr:row>65430</xdr:row>
      <xdr:rowOff>161925</xdr:rowOff>
    </xdr:from>
    <xdr:ext cx="0" cy="0"/>
    <xdr:sp>
      <xdr:nvSpPr>
        <xdr:cNvPr id="4" name="Text 20"/>
        <xdr:cNvSpPr txBox="1">
          <a:spLocks noChangeArrowheads="1"/>
        </xdr:cNvSpPr>
      </xdr:nvSpPr>
      <xdr:spPr>
        <a:xfrm>
          <a:off x="2122170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78</xdr:row>
      <xdr:rowOff>0</xdr:rowOff>
    </xdr:from>
    <xdr:ext cx="5905500" cy="28575"/>
    <xdr:sp>
      <xdr:nvSpPr>
        <xdr:cNvPr id="5" name="Text 17"/>
        <xdr:cNvSpPr txBox="1">
          <a:spLocks noChangeArrowheads="1"/>
        </xdr:cNvSpPr>
      </xdr:nvSpPr>
      <xdr:spPr>
        <a:xfrm>
          <a:off x="219075" y="12077700"/>
          <a:ext cx="5905500" cy="28575"/>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oneCellAnchor>
  <xdr:twoCellAnchor>
    <xdr:from>
      <xdr:col>0</xdr:col>
      <xdr:colOff>219075</xdr:colOff>
      <xdr:row>198</xdr:row>
      <xdr:rowOff>0</xdr:rowOff>
    </xdr:from>
    <xdr:to>
      <xdr:col>8</xdr:col>
      <xdr:colOff>0</xdr:colOff>
      <xdr:row>198</xdr:row>
      <xdr:rowOff>0</xdr:rowOff>
    </xdr:to>
    <xdr:sp>
      <xdr:nvSpPr>
        <xdr:cNvPr id="6" name="Text 64"/>
        <xdr:cNvSpPr txBox="1">
          <a:spLocks noChangeArrowheads="1"/>
        </xdr:cNvSpPr>
      </xdr:nvSpPr>
      <xdr:spPr>
        <a:xfrm>
          <a:off x="219075" y="30184725"/>
          <a:ext cx="62293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198</xdr:row>
      <xdr:rowOff>0</xdr:rowOff>
    </xdr:from>
    <xdr:to>
      <xdr:col>8</xdr:col>
      <xdr:colOff>0</xdr:colOff>
      <xdr:row>198</xdr:row>
      <xdr:rowOff>0</xdr:rowOff>
    </xdr:to>
    <xdr:sp>
      <xdr:nvSpPr>
        <xdr:cNvPr id="7" name="Text 65"/>
        <xdr:cNvSpPr txBox="1">
          <a:spLocks noChangeArrowheads="1"/>
        </xdr:cNvSpPr>
      </xdr:nvSpPr>
      <xdr:spPr>
        <a:xfrm>
          <a:off x="381000" y="30184725"/>
          <a:ext cx="60674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198</xdr:row>
      <xdr:rowOff>0</xdr:rowOff>
    </xdr:from>
    <xdr:to>
      <xdr:col>8</xdr:col>
      <xdr:colOff>0</xdr:colOff>
      <xdr:row>198</xdr:row>
      <xdr:rowOff>0</xdr:rowOff>
    </xdr:to>
    <xdr:sp>
      <xdr:nvSpPr>
        <xdr:cNvPr id="8" name="Text 66"/>
        <xdr:cNvSpPr txBox="1">
          <a:spLocks noChangeArrowheads="1"/>
        </xdr:cNvSpPr>
      </xdr:nvSpPr>
      <xdr:spPr>
        <a:xfrm>
          <a:off x="390525" y="30184725"/>
          <a:ext cx="60579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198</xdr:row>
      <xdr:rowOff>0</xdr:rowOff>
    </xdr:from>
    <xdr:to>
      <xdr:col>7</xdr:col>
      <xdr:colOff>695325</xdr:colOff>
      <xdr:row>198</xdr:row>
      <xdr:rowOff>0</xdr:rowOff>
    </xdr:to>
    <xdr:sp>
      <xdr:nvSpPr>
        <xdr:cNvPr id="9" name="Text 67"/>
        <xdr:cNvSpPr txBox="1">
          <a:spLocks noChangeArrowheads="1"/>
        </xdr:cNvSpPr>
      </xdr:nvSpPr>
      <xdr:spPr>
        <a:xfrm>
          <a:off x="381000" y="30184725"/>
          <a:ext cx="58769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0</xdr:colOff>
      <xdr:row>4</xdr:row>
      <xdr:rowOff>123825</xdr:rowOff>
    </xdr:from>
    <xdr:to>
      <xdr:col>8</xdr:col>
      <xdr:colOff>180975</xdr:colOff>
      <xdr:row>8</xdr:row>
      <xdr:rowOff>0</xdr:rowOff>
    </xdr:to>
    <xdr:sp>
      <xdr:nvSpPr>
        <xdr:cNvPr id="10" name="Text 1"/>
        <xdr:cNvSpPr txBox="1">
          <a:spLocks noChangeArrowheads="1"/>
        </xdr:cNvSpPr>
      </xdr:nvSpPr>
      <xdr:spPr>
        <a:xfrm>
          <a:off x="219075" y="771525"/>
          <a:ext cx="6410325" cy="523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financial statements of the Group are prepared using the same accounting policies, method of computation and basis of consolidation as those used in the preparation of the audited financial statements for the financial year ended 31 December 2001.</a:t>
          </a:r>
        </a:p>
      </xdr:txBody>
    </xdr:sp>
    <xdr:clientData/>
  </xdr:twoCellAnchor>
  <xdr:twoCellAnchor>
    <xdr:from>
      <xdr:col>1</xdr:col>
      <xdr:colOff>0</xdr:colOff>
      <xdr:row>80</xdr:row>
      <xdr:rowOff>0</xdr:rowOff>
    </xdr:from>
    <xdr:to>
      <xdr:col>9</xdr:col>
      <xdr:colOff>0</xdr:colOff>
      <xdr:row>83</xdr:row>
      <xdr:rowOff>0</xdr:rowOff>
    </xdr:to>
    <xdr:sp>
      <xdr:nvSpPr>
        <xdr:cNvPr id="11" name="Text 4"/>
        <xdr:cNvSpPr txBox="1">
          <a:spLocks noChangeArrowheads="1"/>
        </xdr:cNvSpPr>
      </xdr:nvSpPr>
      <xdr:spPr>
        <a:xfrm>
          <a:off x="219075" y="12344400"/>
          <a:ext cx="6410325" cy="485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issuances and repayments of debt and equity securities, share buy-backs, share cancellations, shares held as treasury shares and resale of treasury shares by the Company for the financial periods under review.</a:t>
          </a:r>
        </a:p>
      </xdr:txBody>
    </xdr:sp>
    <xdr:clientData/>
  </xdr:twoCellAnchor>
  <xdr:oneCellAnchor>
    <xdr:from>
      <xdr:col>4</xdr:col>
      <xdr:colOff>876300</xdr:colOff>
      <xdr:row>26</xdr:row>
      <xdr:rowOff>0</xdr:rowOff>
    </xdr:from>
    <xdr:ext cx="76200" cy="200025"/>
    <xdr:sp>
      <xdr:nvSpPr>
        <xdr:cNvPr id="12" name="Text 9"/>
        <xdr:cNvSpPr txBox="1">
          <a:spLocks noChangeArrowheads="1"/>
        </xdr:cNvSpPr>
      </xdr:nvSpPr>
      <xdr:spPr>
        <a:xfrm>
          <a:off x="4610100" y="4010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9525</xdr:colOff>
      <xdr:row>75</xdr:row>
      <xdr:rowOff>9525</xdr:rowOff>
    </xdr:from>
    <xdr:ext cx="6391275" cy="342900"/>
    <xdr:sp fLocksText="0">
      <xdr:nvSpPr>
        <xdr:cNvPr id="13" name="Text 17"/>
        <xdr:cNvSpPr txBox="1">
          <a:spLocks noChangeArrowheads="1"/>
        </xdr:cNvSpPr>
      </xdr:nvSpPr>
      <xdr:spPr>
        <a:xfrm>
          <a:off x="228600" y="11601450"/>
          <a:ext cx="639127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has not announced any corporate proposals which have not been completed as at the date of this report.
</a:t>
          </a:r>
        </a:p>
      </xdr:txBody>
    </xdr:sp>
    <xdr:clientData fLocksWithSheet="0"/>
  </xdr:oneCellAnchor>
  <xdr:oneCellAnchor>
    <xdr:from>
      <xdr:col>4</xdr:col>
      <xdr:colOff>876300</xdr:colOff>
      <xdr:row>26</xdr:row>
      <xdr:rowOff>0</xdr:rowOff>
    </xdr:from>
    <xdr:ext cx="76200" cy="200025"/>
    <xdr:sp>
      <xdr:nvSpPr>
        <xdr:cNvPr id="14" name="Text 7"/>
        <xdr:cNvSpPr txBox="1">
          <a:spLocks noChangeArrowheads="1"/>
        </xdr:cNvSpPr>
      </xdr:nvSpPr>
      <xdr:spPr>
        <a:xfrm>
          <a:off x="4610100" y="4010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52</xdr:row>
      <xdr:rowOff>0</xdr:rowOff>
    </xdr:from>
    <xdr:ext cx="6581775" cy="247650"/>
    <xdr:sp>
      <xdr:nvSpPr>
        <xdr:cNvPr id="15" name="Text 19"/>
        <xdr:cNvSpPr txBox="1">
          <a:spLocks noChangeArrowheads="1"/>
        </xdr:cNvSpPr>
      </xdr:nvSpPr>
      <xdr:spPr>
        <a:xfrm>
          <a:off x="219075" y="7981950"/>
          <a:ext cx="6581775" cy="247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profits on disposal of investments and/or properties for the financial periods under review.</a:t>
          </a:r>
        </a:p>
      </xdr:txBody>
    </xdr:sp>
    <xdr:clientData/>
  </xdr:oneCellAnchor>
  <xdr:oneCellAnchor>
    <xdr:from>
      <xdr:col>1</xdr:col>
      <xdr:colOff>19050</xdr:colOff>
      <xdr:row>109</xdr:row>
      <xdr:rowOff>152400</xdr:rowOff>
    </xdr:from>
    <xdr:ext cx="6562725" cy="190500"/>
    <xdr:sp>
      <xdr:nvSpPr>
        <xdr:cNvPr id="16" name="Text 11"/>
        <xdr:cNvSpPr txBox="1">
          <a:spLocks noChangeArrowheads="1"/>
        </xdr:cNvSpPr>
      </xdr:nvSpPr>
      <xdr:spPr>
        <a:xfrm>
          <a:off x="238125" y="17002125"/>
          <a:ext cx="6562725" cy="190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contingent liabilities as at the date of this report.</a:t>
          </a:r>
        </a:p>
      </xdr:txBody>
    </xdr:sp>
    <xdr:clientData/>
  </xdr:oneCellAnchor>
  <xdr:twoCellAnchor>
    <xdr:from>
      <xdr:col>1</xdr:col>
      <xdr:colOff>28575</xdr:colOff>
      <xdr:row>113</xdr:row>
      <xdr:rowOff>152400</xdr:rowOff>
    </xdr:from>
    <xdr:to>
      <xdr:col>9</xdr:col>
      <xdr:colOff>0</xdr:colOff>
      <xdr:row>115</xdr:row>
      <xdr:rowOff>28575</xdr:rowOff>
    </xdr:to>
    <xdr:sp>
      <xdr:nvSpPr>
        <xdr:cNvPr id="17" name="Text 5"/>
        <xdr:cNvSpPr txBox="1">
          <a:spLocks noChangeArrowheads="1"/>
        </xdr:cNvSpPr>
      </xdr:nvSpPr>
      <xdr:spPr>
        <a:xfrm>
          <a:off x="247650" y="17649825"/>
          <a:ext cx="6381750" cy="2000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1</xdr:col>
      <xdr:colOff>28575</xdr:colOff>
      <xdr:row>118</xdr:row>
      <xdr:rowOff>19050</xdr:rowOff>
    </xdr:from>
    <xdr:ext cx="6553200" cy="209550"/>
    <xdr:sp>
      <xdr:nvSpPr>
        <xdr:cNvPr id="18" name="Text 12"/>
        <xdr:cNvSpPr txBox="1">
          <a:spLocks noChangeArrowheads="1"/>
        </xdr:cNvSpPr>
      </xdr:nvSpPr>
      <xdr:spPr>
        <a:xfrm>
          <a:off x="247650" y="18326100"/>
          <a:ext cx="6553200"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is no material litigation involving the Group as at the date of this report.</a:t>
          </a:r>
        </a:p>
      </xdr:txBody>
    </xdr:sp>
    <xdr:clientData/>
  </xdr:oneCellAnchor>
  <xdr:oneCellAnchor>
    <xdr:from>
      <xdr:col>0</xdr:col>
      <xdr:colOff>209550</xdr:colOff>
      <xdr:row>194</xdr:row>
      <xdr:rowOff>0</xdr:rowOff>
    </xdr:from>
    <xdr:ext cx="6429375" cy="704850"/>
    <xdr:sp>
      <xdr:nvSpPr>
        <xdr:cNvPr id="19" name="Text 14"/>
        <xdr:cNvSpPr txBox="1">
          <a:spLocks noChangeArrowheads="1"/>
        </xdr:cNvSpPr>
      </xdr:nvSpPr>
      <xdr:spPr>
        <a:xfrm>
          <a:off x="209550" y="29527500"/>
          <a:ext cx="6429375" cy="7048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current global economic uncertainties will pose challenges to the Group. In view of this, the Directors anticipate that the Group's operations will face challenging trading environment for the remaining periods of the current financial year. Meanwhile, the Group is focusing on strengthening its market share and continuing to seek new business opportunities for its food operation.</a:t>
          </a:r>
        </a:p>
      </xdr:txBody>
    </xdr:sp>
    <xdr:clientData/>
  </xdr:oneCellAnchor>
  <xdr:oneCellAnchor>
    <xdr:from>
      <xdr:col>1</xdr:col>
      <xdr:colOff>0</xdr:colOff>
      <xdr:row>163</xdr:row>
      <xdr:rowOff>9525</xdr:rowOff>
    </xdr:from>
    <xdr:ext cx="6038850" cy="304800"/>
    <xdr:sp>
      <xdr:nvSpPr>
        <xdr:cNvPr id="20" name="Text 16"/>
        <xdr:cNvSpPr txBox="1">
          <a:spLocks noChangeArrowheads="1"/>
        </xdr:cNvSpPr>
      </xdr:nvSpPr>
      <xdr:spPr>
        <a:xfrm>
          <a:off x="219075" y="24993600"/>
          <a:ext cx="6038850" cy="3048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Material Changes in the Quarterly Results Compared to the Results of the Preceding Quarter
</a:t>
          </a:r>
        </a:p>
      </xdr:txBody>
    </xdr:sp>
    <xdr:clientData/>
  </xdr:oneCellAnchor>
  <xdr:oneCellAnchor>
    <xdr:from>
      <xdr:col>1</xdr:col>
      <xdr:colOff>0</xdr:colOff>
      <xdr:row>165</xdr:row>
      <xdr:rowOff>0</xdr:rowOff>
    </xdr:from>
    <xdr:ext cx="6419850" cy="828675"/>
    <xdr:sp>
      <xdr:nvSpPr>
        <xdr:cNvPr id="21" name="Text 31"/>
        <xdr:cNvSpPr txBox="1">
          <a:spLocks noChangeArrowheads="1"/>
        </xdr:cNvSpPr>
      </xdr:nvSpPr>
      <xdr:spPr>
        <a:xfrm>
          <a:off x="219075" y="25269825"/>
          <a:ext cx="6419850" cy="8286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Revenue for the current quarter of RM86.1 million is higher than the revenue for the preceding quarter of RM77.2 million mainly due to higher revenue from the Australian food operation as demand normally increases during the winter period. However, the current quarter recorded pre-tax loss of RM78.8 million as compared to pre-tax profit of RM1.0 million in the preceding quarter. The loss is mainly due to the Group's share of the impairment losses on investment taken up by an associated company.</a:t>
          </a:r>
        </a:p>
      </xdr:txBody>
    </xdr:sp>
    <xdr:clientData/>
  </xdr:oneCellAnchor>
  <xdr:oneCellAnchor>
    <xdr:from>
      <xdr:col>32</xdr:col>
      <xdr:colOff>571500</xdr:colOff>
      <xdr:row>65468</xdr:row>
      <xdr:rowOff>161925</xdr:rowOff>
    </xdr:from>
    <xdr:ext cx="0" cy="0"/>
    <xdr:sp>
      <xdr:nvSpPr>
        <xdr:cNvPr id="22" name="Text 20"/>
        <xdr:cNvSpPr txBox="1">
          <a:spLocks noChangeArrowheads="1"/>
        </xdr:cNvSpPr>
      </xdr:nvSpPr>
      <xdr:spPr>
        <a:xfrm>
          <a:off x="2122170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173</xdr:row>
      <xdr:rowOff>0</xdr:rowOff>
    </xdr:from>
    <xdr:ext cx="6410325" cy="1019175"/>
    <xdr:sp>
      <xdr:nvSpPr>
        <xdr:cNvPr id="23" name="Text 31"/>
        <xdr:cNvSpPr txBox="1">
          <a:spLocks noChangeArrowheads="1"/>
        </xdr:cNvSpPr>
      </xdr:nvSpPr>
      <xdr:spPr>
        <a:xfrm>
          <a:off x="219075" y="26489025"/>
          <a:ext cx="6410325" cy="10191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During the financial period ended 30 June 2002, the Group recorded revenue of RM163.3 million and pre-tax loss of RM77.8 million as compared to the previous year corresponding period's revenue of RM169.8 million and pre-tax profit of RM19.3 million. The weak market conditions and the exceptional loss on dated stocks of an Australian food subsidiary have affected the food operation of the Group. In addition, the results of the Group were affected by the higher share of losses in associated companies due to impairment losses recognised by the associated companies in compliance with MASB 23 "Impairment of Assets".   </a:t>
          </a:r>
        </a:p>
      </xdr:txBody>
    </xdr:sp>
    <xdr:clientData/>
  </xdr:oneCellAnchor>
  <xdr:twoCellAnchor>
    <xdr:from>
      <xdr:col>2</xdr:col>
      <xdr:colOff>76200</xdr:colOff>
      <xdr:row>56</xdr:row>
      <xdr:rowOff>0</xdr:rowOff>
    </xdr:from>
    <xdr:to>
      <xdr:col>9</xdr:col>
      <xdr:colOff>0</xdr:colOff>
      <xdr:row>57</xdr:row>
      <xdr:rowOff>57150</xdr:rowOff>
    </xdr:to>
    <xdr:sp>
      <xdr:nvSpPr>
        <xdr:cNvPr id="24" name="Text 49"/>
        <xdr:cNvSpPr txBox="1">
          <a:spLocks noChangeArrowheads="1"/>
        </xdr:cNvSpPr>
      </xdr:nvSpPr>
      <xdr:spPr>
        <a:xfrm>
          <a:off x="457200" y="8562975"/>
          <a:ext cx="6172200"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and disposals of quoted securities of the Group for the financial periods under review.</a:t>
          </a:r>
        </a:p>
      </xdr:txBody>
    </xdr:sp>
    <xdr:clientData/>
  </xdr:twoCellAnchor>
  <xdr:twoCellAnchor>
    <xdr:from>
      <xdr:col>2</xdr:col>
      <xdr:colOff>66675</xdr:colOff>
      <xdr:row>58</xdr:row>
      <xdr:rowOff>0</xdr:rowOff>
    </xdr:from>
    <xdr:to>
      <xdr:col>8</xdr:col>
      <xdr:colOff>180975</xdr:colOff>
      <xdr:row>59</xdr:row>
      <xdr:rowOff>76200</xdr:rowOff>
    </xdr:to>
    <xdr:sp>
      <xdr:nvSpPr>
        <xdr:cNvPr id="25" name="Text 50"/>
        <xdr:cNvSpPr txBox="1">
          <a:spLocks noChangeArrowheads="1"/>
        </xdr:cNvSpPr>
      </xdr:nvSpPr>
      <xdr:spPr>
        <a:xfrm>
          <a:off x="447675" y="8886825"/>
          <a:ext cx="6181725" cy="2381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investments in quoted securities as at 30 June 2002 are as follows :-
</a:t>
          </a:r>
        </a:p>
      </xdr:txBody>
    </xdr:sp>
    <xdr:clientData/>
  </xdr:twoCellAnchor>
  <xdr:twoCellAnchor>
    <xdr:from>
      <xdr:col>2</xdr:col>
      <xdr:colOff>28575</xdr:colOff>
      <xdr:row>73</xdr:row>
      <xdr:rowOff>0</xdr:rowOff>
    </xdr:from>
    <xdr:to>
      <xdr:col>7</xdr:col>
      <xdr:colOff>0</xdr:colOff>
      <xdr:row>73</xdr:row>
      <xdr:rowOff>0</xdr:rowOff>
    </xdr:to>
    <xdr:sp>
      <xdr:nvSpPr>
        <xdr:cNvPr id="26" name="Text 51"/>
        <xdr:cNvSpPr txBox="1">
          <a:spLocks noChangeArrowheads="1"/>
        </xdr:cNvSpPr>
      </xdr:nvSpPr>
      <xdr:spPr>
        <a:xfrm>
          <a:off x="409575" y="11315700"/>
          <a:ext cx="51530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9525</xdr:colOff>
      <xdr:row>123</xdr:row>
      <xdr:rowOff>9525</xdr:rowOff>
    </xdr:from>
    <xdr:to>
      <xdr:col>9</xdr:col>
      <xdr:colOff>0</xdr:colOff>
      <xdr:row>124</xdr:row>
      <xdr:rowOff>95250</xdr:rowOff>
    </xdr:to>
    <xdr:sp>
      <xdr:nvSpPr>
        <xdr:cNvPr id="27" name="Text 54"/>
        <xdr:cNvSpPr txBox="1">
          <a:spLocks noChangeArrowheads="1"/>
        </xdr:cNvSpPr>
      </xdr:nvSpPr>
      <xdr:spPr>
        <a:xfrm>
          <a:off x="228600" y="18992850"/>
          <a:ext cx="6400800" cy="2476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analysis of the Group operations for the current financial period ended 30 June 2002 is as follows:-</a:t>
          </a:r>
        </a:p>
      </xdr:txBody>
    </xdr:sp>
    <xdr:clientData/>
  </xdr:twoCellAnchor>
  <xdr:twoCellAnchor>
    <xdr:from>
      <xdr:col>1</xdr:col>
      <xdr:colOff>0</xdr:colOff>
      <xdr:row>71</xdr:row>
      <xdr:rowOff>9525</xdr:rowOff>
    </xdr:from>
    <xdr:to>
      <xdr:col>8</xdr:col>
      <xdr:colOff>171450</xdr:colOff>
      <xdr:row>72</xdr:row>
      <xdr:rowOff>57150</xdr:rowOff>
    </xdr:to>
    <xdr:sp>
      <xdr:nvSpPr>
        <xdr:cNvPr id="28" name="Text 55"/>
        <xdr:cNvSpPr txBox="1">
          <a:spLocks noChangeArrowheads="1"/>
        </xdr:cNvSpPr>
      </xdr:nvSpPr>
      <xdr:spPr>
        <a:xfrm>
          <a:off x="219075" y="11001375"/>
          <a:ext cx="6400800"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during the financial periods under review. </a:t>
          </a:r>
        </a:p>
      </xdr:txBody>
    </xdr:sp>
    <xdr:clientData/>
  </xdr:twoCellAnchor>
  <xdr:twoCellAnchor>
    <xdr:from>
      <xdr:col>1</xdr:col>
      <xdr:colOff>0</xdr:colOff>
      <xdr:row>249</xdr:row>
      <xdr:rowOff>0</xdr:rowOff>
    </xdr:from>
    <xdr:to>
      <xdr:col>7</xdr:col>
      <xdr:colOff>0</xdr:colOff>
      <xdr:row>249</xdr:row>
      <xdr:rowOff>0</xdr:rowOff>
    </xdr:to>
    <xdr:sp>
      <xdr:nvSpPr>
        <xdr:cNvPr id="29" name="Text 64"/>
        <xdr:cNvSpPr txBox="1">
          <a:spLocks noChangeArrowheads="1"/>
        </xdr:cNvSpPr>
      </xdr:nvSpPr>
      <xdr:spPr>
        <a:xfrm>
          <a:off x="219075" y="37776150"/>
          <a:ext cx="5343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249</xdr:row>
      <xdr:rowOff>0</xdr:rowOff>
    </xdr:from>
    <xdr:to>
      <xdr:col>7</xdr:col>
      <xdr:colOff>0</xdr:colOff>
      <xdr:row>249</xdr:row>
      <xdr:rowOff>0</xdr:rowOff>
    </xdr:to>
    <xdr:sp>
      <xdr:nvSpPr>
        <xdr:cNvPr id="30" name="Text 65"/>
        <xdr:cNvSpPr txBox="1">
          <a:spLocks noChangeArrowheads="1"/>
        </xdr:cNvSpPr>
      </xdr:nvSpPr>
      <xdr:spPr>
        <a:xfrm>
          <a:off x="381000" y="37776150"/>
          <a:ext cx="5181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249</xdr:row>
      <xdr:rowOff>0</xdr:rowOff>
    </xdr:from>
    <xdr:to>
      <xdr:col>7</xdr:col>
      <xdr:colOff>0</xdr:colOff>
      <xdr:row>249</xdr:row>
      <xdr:rowOff>0</xdr:rowOff>
    </xdr:to>
    <xdr:sp>
      <xdr:nvSpPr>
        <xdr:cNvPr id="31" name="Text 66"/>
        <xdr:cNvSpPr txBox="1">
          <a:spLocks noChangeArrowheads="1"/>
        </xdr:cNvSpPr>
      </xdr:nvSpPr>
      <xdr:spPr>
        <a:xfrm>
          <a:off x="390525" y="37776150"/>
          <a:ext cx="51720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249</xdr:row>
      <xdr:rowOff>0</xdr:rowOff>
    </xdr:from>
    <xdr:to>
      <xdr:col>7</xdr:col>
      <xdr:colOff>0</xdr:colOff>
      <xdr:row>249</xdr:row>
      <xdr:rowOff>0</xdr:rowOff>
    </xdr:to>
    <xdr:sp>
      <xdr:nvSpPr>
        <xdr:cNvPr id="32" name="Text 67"/>
        <xdr:cNvSpPr txBox="1">
          <a:spLocks noChangeArrowheads="1"/>
        </xdr:cNvSpPr>
      </xdr:nvSpPr>
      <xdr:spPr>
        <a:xfrm>
          <a:off x="381000" y="37776150"/>
          <a:ext cx="5181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209550</xdr:colOff>
      <xdr:row>182</xdr:row>
      <xdr:rowOff>9525</xdr:rowOff>
    </xdr:from>
    <xdr:to>
      <xdr:col>9</xdr:col>
      <xdr:colOff>0</xdr:colOff>
      <xdr:row>184</xdr:row>
      <xdr:rowOff>76200</xdr:rowOff>
    </xdr:to>
    <xdr:sp>
      <xdr:nvSpPr>
        <xdr:cNvPr id="33" name="Text 71"/>
        <xdr:cNvSpPr txBox="1">
          <a:spLocks noChangeArrowheads="1"/>
        </xdr:cNvSpPr>
      </xdr:nvSpPr>
      <xdr:spPr>
        <a:xfrm>
          <a:off x="209550" y="27841575"/>
          <a:ext cx="6419850" cy="390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June 2002 that have not been reflected in the financial statements for the said period as at the date of this report.</a:t>
          </a:r>
        </a:p>
      </xdr:txBody>
    </xdr:sp>
    <xdr:clientData/>
  </xdr:twoCellAnchor>
  <xdr:oneCellAnchor>
    <xdr:from>
      <xdr:col>0</xdr:col>
      <xdr:colOff>209550</xdr:colOff>
      <xdr:row>186</xdr:row>
      <xdr:rowOff>104775</xdr:rowOff>
    </xdr:from>
    <xdr:ext cx="6419850" cy="542925"/>
    <xdr:sp>
      <xdr:nvSpPr>
        <xdr:cNvPr id="34" name="Text 10"/>
        <xdr:cNvSpPr txBox="1">
          <a:spLocks noChangeArrowheads="1"/>
        </xdr:cNvSpPr>
      </xdr:nvSpPr>
      <xdr:spPr>
        <a:xfrm>
          <a:off x="209550" y="28517850"/>
          <a:ext cx="6419850" cy="5429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a:t>
          </a:r>
        </a:p>
      </xdr:txBody>
    </xdr:sp>
    <xdr:clientData/>
  </xdr:oneCellAnchor>
  <xdr:twoCellAnchor>
    <xdr:from>
      <xdr:col>2</xdr:col>
      <xdr:colOff>57150</xdr:colOff>
      <xdr:row>85</xdr:row>
      <xdr:rowOff>28575</xdr:rowOff>
    </xdr:from>
    <xdr:to>
      <xdr:col>8</xdr:col>
      <xdr:colOff>0</xdr:colOff>
      <xdr:row>87</xdr:row>
      <xdr:rowOff>0</xdr:rowOff>
    </xdr:to>
    <xdr:sp>
      <xdr:nvSpPr>
        <xdr:cNvPr id="35" name="Text 74"/>
        <xdr:cNvSpPr txBox="1">
          <a:spLocks noChangeArrowheads="1"/>
        </xdr:cNvSpPr>
      </xdr:nvSpPr>
      <xdr:spPr>
        <a:xfrm>
          <a:off x="438150" y="13182600"/>
          <a:ext cx="6010275" cy="2286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Group borrowings as at 30 June 2002 are as follows :-</a:t>
          </a:r>
        </a:p>
      </xdr:txBody>
    </xdr:sp>
    <xdr:clientData/>
  </xdr:twoCellAnchor>
  <xdr:twoCellAnchor>
    <xdr:from>
      <xdr:col>2</xdr:col>
      <xdr:colOff>38100</xdr:colOff>
      <xdr:row>97</xdr:row>
      <xdr:rowOff>9525</xdr:rowOff>
    </xdr:from>
    <xdr:to>
      <xdr:col>9</xdr:col>
      <xdr:colOff>0</xdr:colOff>
      <xdr:row>99</xdr:row>
      <xdr:rowOff>0</xdr:rowOff>
    </xdr:to>
    <xdr:sp>
      <xdr:nvSpPr>
        <xdr:cNvPr id="36" name="Text 75"/>
        <xdr:cNvSpPr txBox="1">
          <a:spLocks noChangeArrowheads="1"/>
        </xdr:cNvSpPr>
      </xdr:nvSpPr>
      <xdr:spPr>
        <a:xfrm>
          <a:off x="419100" y="15039975"/>
          <a:ext cx="6210300"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Foreign borrowings in Ringgit equivalent as at 30 June 2002 included in (a) above are as follows :-</a:t>
          </a:r>
        </a:p>
      </xdr:txBody>
    </xdr:sp>
    <xdr:clientData/>
  </xdr:twoCellAnchor>
  <xdr:twoCellAnchor>
    <xdr:from>
      <xdr:col>1</xdr:col>
      <xdr:colOff>95250</xdr:colOff>
      <xdr:row>249</xdr:row>
      <xdr:rowOff>0</xdr:rowOff>
    </xdr:from>
    <xdr:to>
      <xdr:col>8</xdr:col>
      <xdr:colOff>0</xdr:colOff>
      <xdr:row>249</xdr:row>
      <xdr:rowOff>0</xdr:rowOff>
    </xdr:to>
    <xdr:sp>
      <xdr:nvSpPr>
        <xdr:cNvPr id="37" name="Text 64"/>
        <xdr:cNvSpPr txBox="1">
          <a:spLocks noChangeArrowheads="1"/>
        </xdr:cNvSpPr>
      </xdr:nvSpPr>
      <xdr:spPr>
        <a:xfrm>
          <a:off x="314325" y="37776150"/>
          <a:ext cx="6134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249</xdr:row>
      <xdr:rowOff>0</xdr:rowOff>
    </xdr:from>
    <xdr:to>
      <xdr:col>8</xdr:col>
      <xdr:colOff>0</xdr:colOff>
      <xdr:row>249</xdr:row>
      <xdr:rowOff>0</xdr:rowOff>
    </xdr:to>
    <xdr:sp>
      <xdr:nvSpPr>
        <xdr:cNvPr id="38" name="Text 65"/>
        <xdr:cNvSpPr txBox="1">
          <a:spLocks noChangeArrowheads="1"/>
        </xdr:cNvSpPr>
      </xdr:nvSpPr>
      <xdr:spPr>
        <a:xfrm>
          <a:off x="381000" y="37776150"/>
          <a:ext cx="60674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249</xdr:row>
      <xdr:rowOff>0</xdr:rowOff>
    </xdr:from>
    <xdr:to>
      <xdr:col>8</xdr:col>
      <xdr:colOff>0</xdr:colOff>
      <xdr:row>249</xdr:row>
      <xdr:rowOff>0</xdr:rowOff>
    </xdr:to>
    <xdr:sp>
      <xdr:nvSpPr>
        <xdr:cNvPr id="39" name="Text 66"/>
        <xdr:cNvSpPr txBox="1">
          <a:spLocks noChangeArrowheads="1"/>
        </xdr:cNvSpPr>
      </xdr:nvSpPr>
      <xdr:spPr>
        <a:xfrm>
          <a:off x="390525" y="37776150"/>
          <a:ext cx="60579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249</xdr:row>
      <xdr:rowOff>0</xdr:rowOff>
    </xdr:from>
    <xdr:to>
      <xdr:col>8</xdr:col>
      <xdr:colOff>0</xdr:colOff>
      <xdr:row>249</xdr:row>
      <xdr:rowOff>0</xdr:rowOff>
    </xdr:to>
    <xdr:sp>
      <xdr:nvSpPr>
        <xdr:cNvPr id="40" name="Text 67"/>
        <xdr:cNvSpPr txBox="1">
          <a:spLocks noChangeArrowheads="1"/>
        </xdr:cNvSpPr>
      </xdr:nvSpPr>
      <xdr:spPr>
        <a:xfrm>
          <a:off x="381000" y="37776150"/>
          <a:ext cx="60674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240</xdr:row>
      <xdr:rowOff>0</xdr:rowOff>
    </xdr:from>
    <xdr:to>
      <xdr:col>8</xdr:col>
      <xdr:colOff>0</xdr:colOff>
      <xdr:row>240</xdr:row>
      <xdr:rowOff>0</xdr:rowOff>
    </xdr:to>
    <xdr:sp>
      <xdr:nvSpPr>
        <xdr:cNvPr id="41" name="Text 64"/>
        <xdr:cNvSpPr txBox="1">
          <a:spLocks noChangeArrowheads="1"/>
        </xdr:cNvSpPr>
      </xdr:nvSpPr>
      <xdr:spPr>
        <a:xfrm>
          <a:off x="219075" y="36309300"/>
          <a:ext cx="62293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245</xdr:row>
      <xdr:rowOff>0</xdr:rowOff>
    </xdr:from>
    <xdr:to>
      <xdr:col>8</xdr:col>
      <xdr:colOff>0</xdr:colOff>
      <xdr:row>245</xdr:row>
      <xdr:rowOff>0</xdr:rowOff>
    </xdr:to>
    <xdr:sp>
      <xdr:nvSpPr>
        <xdr:cNvPr id="42" name="Text 65"/>
        <xdr:cNvSpPr txBox="1">
          <a:spLocks noChangeArrowheads="1"/>
        </xdr:cNvSpPr>
      </xdr:nvSpPr>
      <xdr:spPr>
        <a:xfrm>
          <a:off x="381000" y="37128450"/>
          <a:ext cx="60674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245</xdr:row>
      <xdr:rowOff>0</xdr:rowOff>
    </xdr:from>
    <xdr:to>
      <xdr:col>8</xdr:col>
      <xdr:colOff>0</xdr:colOff>
      <xdr:row>245</xdr:row>
      <xdr:rowOff>0</xdr:rowOff>
    </xdr:to>
    <xdr:sp>
      <xdr:nvSpPr>
        <xdr:cNvPr id="43" name="Text 66"/>
        <xdr:cNvSpPr txBox="1">
          <a:spLocks noChangeArrowheads="1"/>
        </xdr:cNvSpPr>
      </xdr:nvSpPr>
      <xdr:spPr>
        <a:xfrm>
          <a:off x="390525" y="37128450"/>
          <a:ext cx="60579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245</xdr:row>
      <xdr:rowOff>0</xdr:rowOff>
    </xdr:from>
    <xdr:to>
      <xdr:col>7</xdr:col>
      <xdr:colOff>695325</xdr:colOff>
      <xdr:row>245</xdr:row>
      <xdr:rowOff>0</xdr:rowOff>
    </xdr:to>
    <xdr:sp>
      <xdr:nvSpPr>
        <xdr:cNvPr id="44" name="Text 67"/>
        <xdr:cNvSpPr txBox="1">
          <a:spLocks noChangeArrowheads="1"/>
        </xdr:cNvSpPr>
      </xdr:nvSpPr>
      <xdr:spPr>
        <a:xfrm>
          <a:off x="381000" y="37128450"/>
          <a:ext cx="58769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oneCellAnchor>
    <xdr:from>
      <xdr:col>1</xdr:col>
      <xdr:colOff>0</xdr:colOff>
      <xdr:row>227</xdr:row>
      <xdr:rowOff>0</xdr:rowOff>
    </xdr:from>
    <xdr:ext cx="6400800" cy="361950"/>
    <xdr:sp>
      <xdr:nvSpPr>
        <xdr:cNvPr id="45" name="Text 14"/>
        <xdr:cNvSpPr txBox="1">
          <a:spLocks noChangeArrowheads="1"/>
        </xdr:cNvSpPr>
      </xdr:nvSpPr>
      <xdr:spPr>
        <a:xfrm>
          <a:off x="219075" y="34299525"/>
          <a:ext cx="640080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utilisation of balance of proceeds from the disposal of the cement-based associated companies are as follows: -
                      </a:t>
          </a:r>
        </a:p>
      </xdr:txBody>
    </xdr:sp>
    <xdr:clientData/>
  </xdr:oneCellAnchor>
  <xdr:oneCellAnchor>
    <xdr:from>
      <xdr:col>1</xdr:col>
      <xdr:colOff>0</xdr:colOff>
      <xdr:row>245</xdr:row>
      <xdr:rowOff>0</xdr:rowOff>
    </xdr:from>
    <xdr:ext cx="6410325" cy="962025"/>
    <xdr:sp>
      <xdr:nvSpPr>
        <xdr:cNvPr id="46" name="Text 14"/>
        <xdr:cNvSpPr txBox="1">
          <a:spLocks noChangeArrowheads="1"/>
        </xdr:cNvSpPr>
      </xdr:nvSpPr>
      <xdr:spPr>
        <a:xfrm>
          <a:off x="219075" y="37128450"/>
          <a:ext cx="6410325" cy="9620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  has  from time to time, on  its  own  and  through  investment  bankers, sought  viable  investments  in  food business  to  expand  the  current  food  and  confectionery  operations. A number of proposals have been evaluated; thus far, the proposals were not found suitable. The Group will continue to look for viable investments with good long term potential in the food and retailing business.
                      </a:t>
          </a:r>
        </a:p>
      </xdr:txBody>
    </xdr:sp>
    <xdr:clientData/>
  </xdr:oneCellAnchor>
  <xdr:twoCellAnchor>
    <xdr:from>
      <xdr:col>1</xdr:col>
      <xdr:colOff>161925</xdr:colOff>
      <xdr:row>10</xdr:row>
      <xdr:rowOff>0</xdr:rowOff>
    </xdr:from>
    <xdr:to>
      <xdr:col>2</xdr:col>
      <xdr:colOff>2257425</xdr:colOff>
      <xdr:row>10</xdr:row>
      <xdr:rowOff>0</xdr:rowOff>
    </xdr:to>
    <xdr:sp>
      <xdr:nvSpPr>
        <xdr:cNvPr id="47" name="TextBox 142"/>
        <xdr:cNvSpPr txBox="1">
          <a:spLocks noChangeArrowheads="1"/>
        </xdr:cNvSpPr>
      </xdr:nvSpPr>
      <xdr:spPr>
        <a:xfrm>
          <a:off x="381000" y="1562100"/>
          <a:ext cx="22574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161925</xdr:colOff>
      <xdr:row>10</xdr:row>
      <xdr:rowOff>0</xdr:rowOff>
    </xdr:from>
    <xdr:to>
      <xdr:col>3</xdr:col>
      <xdr:colOff>0</xdr:colOff>
      <xdr:row>10</xdr:row>
      <xdr:rowOff>0</xdr:rowOff>
    </xdr:to>
    <xdr:sp>
      <xdr:nvSpPr>
        <xdr:cNvPr id="48" name="TextBox 143"/>
        <xdr:cNvSpPr txBox="1">
          <a:spLocks noChangeArrowheads="1"/>
        </xdr:cNvSpPr>
      </xdr:nvSpPr>
      <xdr:spPr>
        <a:xfrm>
          <a:off x="381000" y="1562100"/>
          <a:ext cx="2590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202</xdr:row>
      <xdr:rowOff>0</xdr:rowOff>
    </xdr:from>
    <xdr:to>
      <xdr:col>8</xdr:col>
      <xdr:colOff>0</xdr:colOff>
      <xdr:row>202</xdr:row>
      <xdr:rowOff>0</xdr:rowOff>
    </xdr:to>
    <xdr:sp>
      <xdr:nvSpPr>
        <xdr:cNvPr id="49" name="TextBox 145"/>
        <xdr:cNvSpPr txBox="1">
          <a:spLocks noChangeArrowheads="1"/>
        </xdr:cNvSpPr>
      </xdr:nvSpPr>
      <xdr:spPr>
        <a:xfrm>
          <a:off x="247650" y="30718125"/>
          <a:ext cx="6200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202</xdr:row>
      <xdr:rowOff>0</xdr:rowOff>
    </xdr:from>
    <xdr:to>
      <xdr:col>8</xdr:col>
      <xdr:colOff>0</xdr:colOff>
      <xdr:row>202</xdr:row>
      <xdr:rowOff>0</xdr:rowOff>
    </xdr:to>
    <xdr:sp>
      <xdr:nvSpPr>
        <xdr:cNvPr id="50" name="Text 64"/>
        <xdr:cNvSpPr txBox="1">
          <a:spLocks noChangeArrowheads="1"/>
        </xdr:cNvSpPr>
      </xdr:nvSpPr>
      <xdr:spPr>
        <a:xfrm>
          <a:off x="228600" y="30718125"/>
          <a:ext cx="62198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202</xdr:row>
      <xdr:rowOff>0</xdr:rowOff>
    </xdr:from>
    <xdr:to>
      <xdr:col>8</xdr:col>
      <xdr:colOff>0</xdr:colOff>
      <xdr:row>202</xdr:row>
      <xdr:rowOff>0</xdr:rowOff>
    </xdr:to>
    <xdr:sp>
      <xdr:nvSpPr>
        <xdr:cNvPr id="51" name="Text 65"/>
        <xdr:cNvSpPr txBox="1">
          <a:spLocks noChangeArrowheads="1"/>
        </xdr:cNvSpPr>
      </xdr:nvSpPr>
      <xdr:spPr>
        <a:xfrm>
          <a:off x="381000" y="30718125"/>
          <a:ext cx="60674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202</xdr:row>
      <xdr:rowOff>0</xdr:rowOff>
    </xdr:from>
    <xdr:to>
      <xdr:col>8</xdr:col>
      <xdr:colOff>0</xdr:colOff>
      <xdr:row>202</xdr:row>
      <xdr:rowOff>0</xdr:rowOff>
    </xdr:to>
    <xdr:sp>
      <xdr:nvSpPr>
        <xdr:cNvPr id="52" name="Text 66"/>
        <xdr:cNvSpPr txBox="1">
          <a:spLocks noChangeArrowheads="1"/>
        </xdr:cNvSpPr>
      </xdr:nvSpPr>
      <xdr:spPr>
        <a:xfrm>
          <a:off x="390525" y="30718125"/>
          <a:ext cx="6057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202</xdr:row>
      <xdr:rowOff>0</xdr:rowOff>
    </xdr:from>
    <xdr:to>
      <xdr:col>8</xdr:col>
      <xdr:colOff>0</xdr:colOff>
      <xdr:row>202</xdr:row>
      <xdr:rowOff>0</xdr:rowOff>
    </xdr:to>
    <xdr:sp>
      <xdr:nvSpPr>
        <xdr:cNvPr id="53" name="Text 67"/>
        <xdr:cNvSpPr txBox="1">
          <a:spLocks noChangeArrowheads="1"/>
        </xdr:cNvSpPr>
      </xdr:nvSpPr>
      <xdr:spPr>
        <a:xfrm>
          <a:off x="381000" y="30718125"/>
          <a:ext cx="60674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19050</xdr:colOff>
      <xdr:row>227</xdr:row>
      <xdr:rowOff>0</xdr:rowOff>
    </xdr:from>
    <xdr:to>
      <xdr:col>7</xdr:col>
      <xdr:colOff>885825</xdr:colOff>
      <xdr:row>227</xdr:row>
      <xdr:rowOff>0</xdr:rowOff>
    </xdr:to>
    <xdr:sp>
      <xdr:nvSpPr>
        <xdr:cNvPr id="54" name="TextBox 152"/>
        <xdr:cNvSpPr txBox="1">
          <a:spLocks noChangeArrowheads="1"/>
        </xdr:cNvSpPr>
      </xdr:nvSpPr>
      <xdr:spPr>
        <a:xfrm>
          <a:off x="400050" y="34299525"/>
          <a:ext cx="6048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6</xdr:col>
      <xdr:colOff>209550</xdr:colOff>
      <xdr:row>34</xdr:row>
      <xdr:rowOff>9525</xdr:rowOff>
    </xdr:from>
    <xdr:to>
      <xdr:col>7</xdr:col>
      <xdr:colOff>171450</xdr:colOff>
      <xdr:row>39</xdr:row>
      <xdr:rowOff>19050</xdr:rowOff>
    </xdr:to>
    <xdr:sp>
      <xdr:nvSpPr>
        <xdr:cNvPr id="55" name="Text 1"/>
        <xdr:cNvSpPr txBox="1">
          <a:spLocks noChangeArrowheads="1"/>
        </xdr:cNvSpPr>
      </xdr:nvSpPr>
      <xdr:spPr>
        <a:xfrm>
          <a:off x="4886325" y="5191125"/>
          <a:ext cx="847725" cy="81915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900" b="1" i="0" u="none" baseline="0">
              <a:latin typeface="Arial"/>
              <a:ea typeface="Arial"/>
              <a:cs typeface="Arial"/>
            </a:rPr>
            <a:t>30/06/2002</a:t>
          </a:r>
          <a:r>
            <a:rPr lang="en-US" cap="none" sz="800" b="1" i="0" u="none" baseline="0">
              <a:latin typeface="Arial"/>
              <a:ea typeface="Arial"/>
              <a:cs typeface="Arial"/>
            </a:rPr>
            <a:t>
</a:t>
          </a:r>
          <a:r>
            <a:rPr lang="en-US" cap="none" sz="1000" b="1" i="0" u="none" baseline="0">
              <a:latin typeface="Arial"/>
              <a:ea typeface="Arial"/>
              <a:cs typeface="Arial"/>
            </a:rPr>
            <a:t>RM'000</a:t>
          </a:r>
        </a:p>
      </xdr:txBody>
    </xdr:sp>
    <xdr:clientData/>
  </xdr:twoCellAnchor>
  <xdr:twoCellAnchor>
    <xdr:from>
      <xdr:col>3</xdr:col>
      <xdr:colOff>57150</xdr:colOff>
      <xdr:row>34</xdr:row>
      <xdr:rowOff>38100</xdr:rowOff>
    </xdr:from>
    <xdr:to>
      <xdr:col>4</xdr:col>
      <xdr:colOff>171450</xdr:colOff>
      <xdr:row>39</xdr:row>
      <xdr:rowOff>19050</xdr:rowOff>
    </xdr:to>
    <xdr:sp>
      <xdr:nvSpPr>
        <xdr:cNvPr id="56" name="Text 1"/>
        <xdr:cNvSpPr txBox="1">
          <a:spLocks noChangeArrowheads="1"/>
        </xdr:cNvSpPr>
      </xdr:nvSpPr>
      <xdr:spPr>
        <a:xfrm>
          <a:off x="3028950" y="5219700"/>
          <a:ext cx="876300" cy="79057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QUARTER
</a:t>
          </a:r>
          <a:r>
            <a:rPr lang="en-US" cap="none" sz="900" b="1" i="0" u="none" baseline="0">
              <a:latin typeface="Arial"/>
              <a:ea typeface="Arial"/>
              <a:cs typeface="Arial"/>
            </a:rPr>
            <a:t>30/06/2002</a:t>
          </a:r>
          <a:r>
            <a:rPr lang="en-US" cap="none" sz="800" b="1" i="0" u="none" baseline="0">
              <a:latin typeface="Arial"/>
              <a:ea typeface="Arial"/>
              <a:cs typeface="Arial"/>
            </a:rPr>
            <a:t>
</a:t>
          </a:r>
          <a:r>
            <a:rPr lang="en-US" cap="none" sz="1000" b="1" i="0" u="none" baseline="0">
              <a:latin typeface="Arial"/>
              <a:ea typeface="Arial"/>
              <a:cs typeface="Arial"/>
            </a:rPr>
            <a:t>RM'000</a:t>
          </a:r>
        </a:p>
      </xdr:txBody>
    </xdr:sp>
    <xdr:clientData/>
  </xdr:twoCellAnchor>
  <xdr:twoCellAnchor>
    <xdr:from>
      <xdr:col>7</xdr:col>
      <xdr:colOff>114300</xdr:colOff>
      <xdr:row>34</xdr:row>
      <xdr:rowOff>0</xdr:rowOff>
    </xdr:from>
    <xdr:to>
      <xdr:col>8</xdr:col>
      <xdr:colOff>171450</xdr:colOff>
      <xdr:row>39</xdr:row>
      <xdr:rowOff>28575</xdr:rowOff>
    </xdr:to>
    <xdr:sp>
      <xdr:nvSpPr>
        <xdr:cNvPr id="57" name="Text 1"/>
        <xdr:cNvSpPr txBox="1">
          <a:spLocks noChangeArrowheads="1"/>
        </xdr:cNvSpPr>
      </xdr:nvSpPr>
      <xdr:spPr>
        <a:xfrm>
          <a:off x="5676900" y="5181600"/>
          <a:ext cx="942975" cy="83820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PRECEDING YEAR
CORRESPONDING
PERIOD
</a:t>
          </a:r>
          <a:r>
            <a:rPr lang="en-US" cap="none" sz="900" b="1" i="0" u="none" baseline="0">
              <a:latin typeface="Arial"/>
              <a:ea typeface="Arial"/>
              <a:cs typeface="Arial"/>
            </a:rPr>
            <a:t>30/06/2001
</a:t>
          </a:r>
          <a:r>
            <a:rPr lang="en-US" cap="none" sz="1000" b="1" i="0" u="none" baseline="0">
              <a:latin typeface="Arial"/>
              <a:ea typeface="Arial"/>
              <a:cs typeface="Arial"/>
            </a:rPr>
            <a:t>  RM'000</a:t>
          </a:r>
        </a:p>
      </xdr:txBody>
    </xdr:sp>
    <xdr:clientData/>
  </xdr:twoCellAnchor>
  <xdr:twoCellAnchor>
    <xdr:from>
      <xdr:col>4</xdr:col>
      <xdr:colOff>76200</xdr:colOff>
      <xdr:row>34</xdr:row>
      <xdr:rowOff>28575</xdr:rowOff>
    </xdr:from>
    <xdr:to>
      <xdr:col>6</xdr:col>
      <xdr:colOff>257175</xdr:colOff>
      <xdr:row>39</xdr:row>
      <xdr:rowOff>85725</xdr:rowOff>
    </xdr:to>
    <xdr:sp>
      <xdr:nvSpPr>
        <xdr:cNvPr id="58" name="Text 1"/>
        <xdr:cNvSpPr txBox="1">
          <a:spLocks noChangeArrowheads="1"/>
        </xdr:cNvSpPr>
      </xdr:nvSpPr>
      <xdr:spPr>
        <a:xfrm>
          <a:off x="3810000" y="5210175"/>
          <a:ext cx="1123950" cy="86677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PRECEDING YEAR
CORRESPONDING
QUARTER
</a:t>
          </a:r>
          <a:r>
            <a:rPr lang="en-US" cap="none" sz="900" b="1" i="0" u="none" baseline="0">
              <a:latin typeface="Arial"/>
              <a:ea typeface="Arial"/>
              <a:cs typeface="Arial"/>
            </a:rPr>
            <a:t>30/06/2001</a:t>
          </a:r>
          <a:r>
            <a:rPr lang="en-US" cap="none" sz="800" b="1" i="0" u="none" baseline="0">
              <a:latin typeface="Arial"/>
              <a:ea typeface="Arial"/>
              <a:cs typeface="Arial"/>
            </a:rPr>
            <a:t>
</a:t>
          </a:r>
          <a:r>
            <a:rPr lang="en-US" cap="none" sz="1000" b="1" i="0" u="none" baseline="0">
              <a:latin typeface="Arial"/>
              <a:ea typeface="Arial"/>
              <a:cs typeface="Arial"/>
            </a:rPr>
            <a:t>RM'000</a:t>
          </a:r>
        </a:p>
      </xdr:txBody>
    </xdr:sp>
    <xdr:clientData/>
  </xdr:twoCellAnchor>
  <xdr:twoCellAnchor>
    <xdr:from>
      <xdr:col>4</xdr:col>
      <xdr:colOff>104775</xdr:colOff>
      <xdr:row>64</xdr:row>
      <xdr:rowOff>0</xdr:rowOff>
    </xdr:from>
    <xdr:to>
      <xdr:col>5</xdr:col>
      <xdr:colOff>47625</xdr:colOff>
      <xdr:row>64</xdr:row>
      <xdr:rowOff>0</xdr:rowOff>
    </xdr:to>
    <xdr:sp>
      <xdr:nvSpPr>
        <xdr:cNvPr id="59" name="Line 188"/>
        <xdr:cNvSpPr>
          <a:spLocks/>
        </xdr:cNvSpPr>
      </xdr:nvSpPr>
      <xdr:spPr>
        <a:xfrm flipV="1">
          <a:off x="3838575" y="9858375"/>
          <a:ext cx="8286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64</xdr:row>
      <xdr:rowOff>161925</xdr:rowOff>
    </xdr:from>
    <xdr:to>
      <xdr:col>5</xdr:col>
      <xdr:colOff>57150</xdr:colOff>
      <xdr:row>65</xdr:row>
      <xdr:rowOff>0</xdr:rowOff>
    </xdr:to>
    <xdr:sp>
      <xdr:nvSpPr>
        <xdr:cNvPr id="60" name="Line 189"/>
        <xdr:cNvSpPr>
          <a:spLocks/>
        </xdr:cNvSpPr>
      </xdr:nvSpPr>
      <xdr:spPr>
        <a:xfrm flipV="1">
          <a:off x="3838575" y="10020300"/>
          <a:ext cx="8382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67</xdr:row>
      <xdr:rowOff>0</xdr:rowOff>
    </xdr:from>
    <xdr:to>
      <xdr:col>5</xdr:col>
      <xdr:colOff>57150</xdr:colOff>
      <xdr:row>67</xdr:row>
      <xdr:rowOff>0</xdr:rowOff>
    </xdr:to>
    <xdr:sp>
      <xdr:nvSpPr>
        <xdr:cNvPr id="61" name="Line 190"/>
        <xdr:cNvSpPr>
          <a:spLocks/>
        </xdr:cNvSpPr>
      </xdr:nvSpPr>
      <xdr:spPr>
        <a:xfrm>
          <a:off x="3838575" y="10344150"/>
          <a:ext cx="8382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92</xdr:row>
      <xdr:rowOff>9525</xdr:rowOff>
    </xdr:from>
    <xdr:to>
      <xdr:col>5</xdr:col>
      <xdr:colOff>57150</xdr:colOff>
      <xdr:row>92</xdr:row>
      <xdr:rowOff>9525</xdr:rowOff>
    </xdr:to>
    <xdr:sp>
      <xdr:nvSpPr>
        <xdr:cNvPr id="62" name="Line 193"/>
        <xdr:cNvSpPr>
          <a:spLocks/>
        </xdr:cNvSpPr>
      </xdr:nvSpPr>
      <xdr:spPr>
        <a:xfrm>
          <a:off x="3838575" y="14230350"/>
          <a:ext cx="8382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91</xdr:row>
      <xdr:rowOff>0</xdr:rowOff>
    </xdr:from>
    <xdr:to>
      <xdr:col>6</xdr:col>
      <xdr:colOff>0</xdr:colOff>
      <xdr:row>91</xdr:row>
      <xdr:rowOff>0</xdr:rowOff>
    </xdr:to>
    <xdr:sp>
      <xdr:nvSpPr>
        <xdr:cNvPr id="63" name="Line 194"/>
        <xdr:cNvSpPr>
          <a:spLocks/>
        </xdr:cNvSpPr>
      </xdr:nvSpPr>
      <xdr:spPr>
        <a:xfrm>
          <a:off x="3838575" y="14058900"/>
          <a:ext cx="838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96</xdr:row>
      <xdr:rowOff>0</xdr:rowOff>
    </xdr:from>
    <xdr:to>
      <xdr:col>5</xdr:col>
      <xdr:colOff>57150</xdr:colOff>
      <xdr:row>96</xdr:row>
      <xdr:rowOff>0</xdr:rowOff>
    </xdr:to>
    <xdr:sp>
      <xdr:nvSpPr>
        <xdr:cNvPr id="64" name="Line 195"/>
        <xdr:cNvSpPr>
          <a:spLocks/>
        </xdr:cNvSpPr>
      </xdr:nvSpPr>
      <xdr:spPr>
        <a:xfrm>
          <a:off x="3838575" y="14868525"/>
          <a:ext cx="8382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95</xdr:row>
      <xdr:rowOff>0</xdr:rowOff>
    </xdr:from>
    <xdr:to>
      <xdr:col>6</xdr:col>
      <xdr:colOff>0</xdr:colOff>
      <xdr:row>95</xdr:row>
      <xdr:rowOff>0</xdr:rowOff>
    </xdr:to>
    <xdr:sp>
      <xdr:nvSpPr>
        <xdr:cNvPr id="65" name="Line 196"/>
        <xdr:cNvSpPr>
          <a:spLocks/>
        </xdr:cNvSpPr>
      </xdr:nvSpPr>
      <xdr:spPr>
        <a:xfrm>
          <a:off x="3838575" y="14706600"/>
          <a:ext cx="838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104</xdr:row>
      <xdr:rowOff>161925</xdr:rowOff>
    </xdr:from>
    <xdr:to>
      <xdr:col>5</xdr:col>
      <xdr:colOff>57150</xdr:colOff>
      <xdr:row>104</xdr:row>
      <xdr:rowOff>161925</xdr:rowOff>
    </xdr:to>
    <xdr:sp>
      <xdr:nvSpPr>
        <xdr:cNvPr id="66" name="Line 197"/>
        <xdr:cNvSpPr>
          <a:spLocks/>
        </xdr:cNvSpPr>
      </xdr:nvSpPr>
      <xdr:spPr>
        <a:xfrm>
          <a:off x="3848100" y="16268700"/>
          <a:ext cx="828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125</xdr:row>
      <xdr:rowOff>9525</xdr:rowOff>
    </xdr:from>
    <xdr:to>
      <xdr:col>6</xdr:col>
      <xdr:colOff>171450</xdr:colOff>
      <xdr:row>128</xdr:row>
      <xdr:rowOff>0</xdr:rowOff>
    </xdr:to>
    <xdr:sp>
      <xdr:nvSpPr>
        <xdr:cNvPr id="67" name="TextBox 199"/>
        <xdr:cNvSpPr txBox="1">
          <a:spLocks noChangeArrowheads="1"/>
        </xdr:cNvSpPr>
      </xdr:nvSpPr>
      <xdr:spPr>
        <a:xfrm>
          <a:off x="3914775" y="19250025"/>
          <a:ext cx="933450" cy="47625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6</xdr:col>
      <xdr:colOff>228600</xdr:colOff>
      <xdr:row>125</xdr:row>
      <xdr:rowOff>9525</xdr:rowOff>
    </xdr:from>
    <xdr:to>
      <xdr:col>7</xdr:col>
      <xdr:colOff>152400</xdr:colOff>
      <xdr:row>128</xdr:row>
      <xdr:rowOff>0</xdr:rowOff>
    </xdr:to>
    <xdr:sp>
      <xdr:nvSpPr>
        <xdr:cNvPr id="68" name="TextBox 200"/>
        <xdr:cNvSpPr txBox="1">
          <a:spLocks noChangeArrowheads="1"/>
        </xdr:cNvSpPr>
      </xdr:nvSpPr>
      <xdr:spPr>
        <a:xfrm>
          <a:off x="4905375" y="19250025"/>
          <a:ext cx="809625" cy="47625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7</xdr:col>
      <xdr:colOff>361950</xdr:colOff>
      <xdr:row>126</xdr:row>
      <xdr:rowOff>0</xdr:rowOff>
    </xdr:from>
    <xdr:to>
      <xdr:col>8</xdr:col>
      <xdr:colOff>19050</xdr:colOff>
      <xdr:row>128</xdr:row>
      <xdr:rowOff>0</xdr:rowOff>
    </xdr:to>
    <xdr:sp>
      <xdr:nvSpPr>
        <xdr:cNvPr id="69" name="TextBox 203"/>
        <xdr:cNvSpPr txBox="1">
          <a:spLocks noChangeArrowheads="1"/>
        </xdr:cNvSpPr>
      </xdr:nvSpPr>
      <xdr:spPr>
        <a:xfrm>
          <a:off x="5924550" y="19402425"/>
          <a:ext cx="542925" cy="32385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4</xdr:col>
      <xdr:colOff>161925</xdr:colOff>
      <xdr:row>134</xdr:row>
      <xdr:rowOff>0</xdr:rowOff>
    </xdr:from>
    <xdr:to>
      <xdr:col>6</xdr:col>
      <xdr:colOff>133350</xdr:colOff>
      <xdr:row>134</xdr:row>
      <xdr:rowOff>0</xdr:rowOff>
    </xdr:to>
    <xdr:sp>
      <xdr:nvSpPr>
        <xdr:cNvPr id="70" name="TextBox 490"/>
        <xdr:cNvSpPr txBox="1">
          <a:spLocks noChangeArrowheads="1"/>
        </xdr:cNvSpPr>
      </xdr:nvSpPr>
      <xdr:spPr>
        <a:xfrm>
          <a:off x="3895725" y="20554950"/>
          <a:ext cx="9144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6</xdr:col>
      <xdr:colOff>257175</xdr:colOff>
      <xdr:row>134</xdr:row>
      <xdr:rowOff>0</xdr:rowOff>
    </xdr:from>
    <xdr:to>
      <xdr:col>7</xdr:col>
      <xdr:colOff>85725</xdr:colOff>
      <xdr:row>134</xdr:row>
      <xdr:rowOff>0</xdr:rowOff>
    </xdr:to>
    <xdr:sp>
      <xdr:nvSpPr>
        <xdr:cNvPr id="71" name="TextBox 491"/>
        <xdr:cNvSpPr txBox="1">
          <a:spLocks noChangeArrowheads="1"/>
        </xdr:cNvSpPr>
      </xdr:nvSpPr>
      <xdr:spPr>
        <a:xfrm>
          <a:off x="4933950" y="20554950"/>
          <a:ext cx="7143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7</xdr:col>
      <xdr:colOff>342900</xdr:colOff>
      <xdr:row>134</xdr:row>
      <xdr:rowOff>0</xdr:rowOff>
    </xdr:from>
    <xdr:to>
      <xdr:col>7</xdr:col>
      <xdr:colOff>876300</xdr:colOff>
      <xdr:row>134</xdr:row>
      <xdr:rowOff>0</xdr:rowOff>
    </xdr:to>
    <xdr:sp>
      <xdr:nvSpPr>
        <xdr:cNvPr id="72" name="TextBox 492"/>
        <xdr:cNvSpPr txBox="1">
          <a:spLocks noChangeArrowheads="1"/>
        </xdr:cNvSpPr>
      </xdr:nvSpPr>
      <xdr:spPr>
        <a:xfrm>
          <a:off x="5905500" y="20554950"/>
          <a:ext cx="5334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7</xdr:col>
      <xdr:colOff>228600</xdr:colOff>
      <xdr:row>141</xdr:row>
      <xdr:rowOff>0</xdr:rowOff>
    </xdr:from>
    <xdr:to>
      <xdr:col>8</xdr:col>
      <xdr:colOff>0</xdr:colOff>
      <xdr:row>141</xdr:row>
      <xdr:rowOff>0</xdr:rowOff>
    </xdr:to>
    <xdr:sp>
      <xdr:nvSpPr>
        <xdr:cNvPr id="73" name="Line 500"/>
        <xdr:cNvSpPr>
          <a:spLocks/>
        </xdr:cNvSpPr>
      </xdr:nvSpPr>
      <xdr:spPr>
        <a:xfrm>
          <a:off x="5791200" y="2159317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143</xdr:row>
      <xdr:rowOff>0</xdr:rowOff>
    </xdr:from>
    <xdr:to>
      <xdr:col>8</xdr:col>
      <xdr:colOff>0</xdr:colOff>
      <xdr:row>143</xdr:row>
      <xdr:rowOff>0</xdr:rowOff>
    </xdr:to>
    <xdr:sp>
      <xdr:nvSpPr>
        <xdr:cNvPr id="74" name="Line 501"/>
        <xdr:cNvSpPr>
          <a:spLocks/>
        </xdr:cNvSpPr>
      </xdr:nvSpPr>
      <xdr:spPr>
        <a:xfrm flipV="1">
          <a:off x="5791200" y="2191702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146</xdr:row>
      <xdr:rowOff>19050</xdr:rowOff>
    </xdr:from>
    <xdr:to>
      <xdr:col>8</xdr:col>
      <xdr:colOff>0</xdr:colOff>
      <xdr:row>146</xdr:row>
      <xdr:rowOff>19050</xdr:rowOff>
    </xdr:to>
    <xdr:sp>
      <xdr:nvSpPr>
        <xdr:cNvPr id="75" name="Line 502"/>
        <xdr:cNvSpPr>
          <a:spLocks/>
        </xdr:cNvSpPr>
      </xdr:nvSpPr>
      <xdr:spPr>
        <a:xfrm>
          <a:off x="5791200" y="22421850"/>
          <a:ext cx="6572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145</xdr:row>
      <xdr:rowOff>0</xdr:rowOff>
    </xdr:from>
    <xdr:to>
      <xdr:col>8</xdr:col>
      <xdr:colOff>0</xdr:colOff>
      <xdr:row>145</xdr:row>
      <xdr:rowOff>0</xdr:rowOff>
    </xdr:to>
    <xdr:sp>
      <xdr:nvSpPr>
        <xdr:cNvPr id="76" name="Line 503"/>
        <xdr:cNvSpPr>
          <a:spLocks/>
        </xdr:cNvSpPr>
      </xdr:nvSpPr>
      <xdr:spPr>
        <a:xfrm>
          <a:off x="5791200" y="2224087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152</xdr:row>
      <xdr:rowOff>0</xdr:rowOff>
    </xdr:from>
    <xdr:to>
      <xdr:col>8</xdr:col>
      <xdr:colOff>0</xdr:colOff>
      <xdr:row>152</xdr:row>
      <xdr:rowOff>0</xdr:rowOff>
    </xdr:to>
    <xdr:sp>
      <xdr:nvSpPr>
        <xdr:cNvPr id="77" name="Line 504"/>
        <xdr:cNvSpPr>
          <a:spLocks/>
        </xdr:cNvSpPr>
      </xdr:nvSpPr>
      <xdr:spPr>
        <a:xfrm flipV="1">
          <a:off x="5734050" y="232505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153</xdr:row>
      <xdr:rowOff>9525</xdr:rowOff>
    </xdr:from>
    <xdr:to>
      <xdr:col>8</xdr:col>
      <xdr:colOff>9525</xdr:colOff>
      <xdr:row>153</xdr:row>
      <xdr:rowOff>9525</xdr:rowOff>
    </xdr:to>
    <xdr:sp>
      <xdr:nvSpPr>
        <xdr:cNvPr id="78" name="Line 505"/>
        <xdr:cNvSpPr>
          <a:spLocks/>
        </xdr:cNvSpPr>
      </xdr:nvSpPr>
      <xdr:spPr>
        <a:xfrm>
          <a:off x="5734050" y="23421975"/>
          <a:ext cx="7239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156</xdr:row>
      <xdr:rowOff>0</xdr:rowOff>
    </xdr:from>
    <xdr:to>
      <xdr:col>8</xdr:col>
      <xdr:colOff>0</xdr:colOff>
      <xdr:row>156</xdr:row>
      <xdr:rowOff>0</xdr:rowOff>
    </xdr:to>
    <xdr:sp>
      <xdr:nvSpPr>
        <xdr:cNvPr id="79" name="Line 507"/>
        <xdr:cNvSpPr>
          <a:spLocks/>
        </xdr:cNvSpPr>
      </xdr:nvSpPr>
      <xdr:spPr>
        <a:xfrm flipV="1">
          <a:off x="5724525" y="239077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157</xdr:row>
      <xdr:rowOff>0</xdr:rowOff>
    </xdr:from>
    <xdr:to>
      <xdr:col>8</xdr:col>
      <xdr:colOff>9525</xdr:colOff>
      <xdr:row>157</xdr:row>
      <xdr:rowOff>9525</xdr:rowOff>
    </xdr:to>
    <xdr:sp>
      <xdr:nvSpPr>
        <xdr:cNvPr id="80" name="Line 508"/>
        <xdr:cNvSpPr>
          <a:spLocks/>
        </xdr:cNvSpPr>
      </xdr:nvSpPr>
      <xdr:spPr>
        <a:xfrm>
          <a:off x="5724525" y="24069675"/>
          <a:ext cx="733425"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209550</xdr:colOff>
      <xdr:row>204</xdr:row>
      <xdr:rowOff>95250</xdr:rowOff>
    </xdr:from>
    <xdr:ext cx="6410325" cy="371475"/>
    <xdr:sp>
      <xdr:nvSpPr>
        <xdr:cNvPr id="81" name="Text 15"/>
        <xdr:cNvSpPr txBox="1">
          <a:spLocks noChangeArrowheads="1"/>
        </xdr:cNvSpPr>
      </xdr:nvSpPr>
      <xdr:spPr>
        <a:xfrm>
          <a:off x="209550" y="31070550"/>
          <a:ext cx="6410325"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has declared an Interim Dividend of 3.5% less tax at 28% (30 June 2001: 3.5% less tax at 28%) in respect of the financial year ending 31 December 2002 which is payable on 22 October 2002.</a:t>
          </a:r>
        </a:p>
      </xdr:txBody>
    </xdr:sp>
    <xdr:clientData/>
  </xdr:oneCellAnchor>
  <xdr:twoCellAnchor>
    <xdr:from>
      <xdr:col>1</xdr:col>
      <xdr:colOff>19050</xdr:colOff>
      <xdr:row>210</xdr:row>
      <xdr:rowOff>9525</xdr:rowOff>
    </xdr:from>
    <xdr:to>
      <xdr:col>9</xdr:col>
      <xdr:colOff>0</xdr:colOff>
      <xdr:row>213</xdr:row>
      <xdr:rowOff>114300</xdr:rowOff>
    </xdr:to>
    <xdr:sp>
      <xdr:nvSpPr>
        <xdr:cNvPr id="82" name="Text 64"/>
        <xdr:cNvSpPr txBox="1">
          <a:spLocks noChangeArrowheads="1"/>
        </xdr:cNvSpPr>
      </xdr:nvSpPr>
      <xdr:spPr>
        <a:xfrm>
          <a:off x="238125" y="31842075"/>
          <a:ext cx="6391275" cy="590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25 September 2002  to 26 September 2002, both dates inclusive, to determine shareholders' entitlement to the dividend payment. The entitlement date for the dividend payment is on 24 September  2002.</a:t>
          </a:r>
        </a:p>
      </xdr:txBody>
    </xdr:sp>
    <xdr:clientData/>
  </xdr:twoCellAnchor>
  <xdr:twoCellAnchor>
    <xdr:from>
      <xdr:col>2</xdr:col>
      <xdr:colOff>28575</xdr:colOff>
      <xdr:row>215</xdr:row>
      <xdr:rowOff>123825</xdr:rowOff>
    </xdr:from>
    <xdr:to>
      <xdr:col>8</xdr:col>
      <xdr:colOff>161925</xdr:colOff>
      <xdr:row>218</xdr:row>
      <xdr:rowOff>57150</xdr:rowOff>
    </xdr:to>
    <xdr:sp>
      <xdr:nvSpPr>
        <xdr:cNvPr id="83" name="Text 65"/>
        <xdr:cNvSpPr txBox="1">
          <a:spLocks noChangeArrowheads="1"/>
        </xdr:cNvSpPr>
      </xdr:nvSpPr>
      <xdr:spPr>
        <a:xfrm>
          <a:off x="409575" y="32727900"/>
          <a:ext cx="6200775"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20 September 2002 (in respect of shares exempted from mandatory deposit) ;</a:t>
          </a:r>
        </a:p>
      </xdr:txBody>
    </xdr:sp>
    <xdr:clientData/>
  </xdr:twoCellAnchor>
  <xdr:twoCellAnchor>
    <xdr:from>
      <xdr:col>2</xdr:col>
      <xdr:colOff>19050</xdr:colOff>
      <xdr:row>218</xdr:row>
      <xdr:rowOff>114300</xdr:rowOff>
    </xdr:from>
    <xdr:to>
      <xdr:col>8</xdr:col>
      <xdr:colOff>171450</xdr:colOff>
      <xdr:row>221</xdr:row>
      <xdr:rowOff>104775</xdr:rowOff>
    </xdr:to>
    <xdr:sp>
      <xdr:nvSpPr>
        <xdr:cNvPr id="84" name="Text 66"/>
        <xdr:cNvSpPr txBox="1">
          <a:spLocks noChangeArrowheads="1"/>
        </xdr:cNvSpPr>
      </xdr:nvSpPr>
      <xdr:spPr>
        <a:xfrm>
          <a:off x="400050" y="33166050"/>
          <a:ext cx="6219825" cy="4286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24 September 2002 (in respect of ordinary transfers) ; and</a:t>
          </a:r>
        </a:p>
      </xdr:txBody>
    </xdr:sp>
    <xdr:clientData/>
  </xdr:twoCellAnchor>
  <xdr:twoCellAnchor>
    <xdr:from>
      <xdr:col>2</xdr:col>
      <xdr:colOff>9525</xdr:colOff>
      <xdr:row>222</xdr:row>
      <xdr:rowOff>0</xdr:rowOff>
    </xdr:from>
    <xdr:to>
      <xdr:col>9</xdr:col>
      <xdr:colOff>0</xdr:colOff>
      <xdr:row>224</xdr:row>
      <xdr:rowOff>57150</xdr:rowOff>
    </xdr:to>
    <xdr:sp>
      <xdr:nvSpPr>
        <xdr:cNvPr id="85" name="Text 67"/>
        <xdr:cNvSpPr txBox="1">
          <a:spLocks noChangeArrowheads="1"/>
        </xdr:cNvSpPr>
      </xdr:nvSpPr>
      <xdr:spPr>
        <a:xfrm>
          <a:off x="390525" y="33594675"/>
          <a:ext cx="6238875"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a cum entitlement basis according to the Rules of the Kuala Lumpur Stock Exchange.</a:t>
          </a:r>
        </a:p>
      </xdr:txBody>
    </xdr:sp>
    <xdr:clientData/>
  </xdr:twoCellAnchor>
  <xdr:twoCellAnchor>
    <xdr:from>
      <xdr:col>6</xdr:col>
      <xdr:colOff>209550</xdr:colOff>
      <xdr:row>14</xdr:row>
      <xdr:rowOff>9525</xdr:rowOff>
    </xdr:from>
    <xdr:to>
      <xdr:col>7</xdr:col>
      <xdr:colOff>171450</xdr:colOff>
      <xdr:row>19</xdr:row>
      <xdr:rowOff>19050</xdr:rowOff>
    </xdr:to>
    <xdr:sp>
      <xdr:nvSpPr>
        <xdr:cNvPr id="86" name="Text 1"/>
        <xdr:cNvSpPr txBox="1">
          <a:spLocks noChangeArrowheads="1"/>
        </xdr:cNvSpPr>
      </xdr:nvSpPr>
      <xdr:spPr>
        <a:xfrm>
          <a:off x="4886325" y="2124075"/>
          <a:ext cx="847725" cy="81915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900" b="1" i="0" u="none" baseline="0">
              <a:latin typeface="Arial"/>
              <a:ea typeface="Arial"/>
              <a:cs typeface="Arial"/>
            </a:rPr>
            <a:t>30/06/2002</a:t>
          </a:r>
          <a:r>
            <a:rPr lang="en-US" cap="none" sz="800" b="1" i="0" u="none" baseline="0">
              <a:latin typeface="Arial"/>
              <a:ea typeface="Arial"/>
              <a:cs typeface="Arial"/>
            </a:rPr>
            <a:t>
</a:t>
          </a:r>
          <a:r>
            <a:rPr lang="en-US" cap="none" sz="1000" b="1" i="0" u="none" baseline="0">
              <a:latin typeface="Arial"/>
              <a:ea typeface="Arial"/>
              <a:cs typeface="Arial"/>
            </a:rPr>
            <a:t>RM'000</a:t>
          </a:r>
        </a:p>
      </xdr:txBody>
    </xdr:sp>
    <xdr:clientData/>
  </xdr:twoCellAnchor>
  <xdr:twoCellAnchor>
    <xdr:from>
      <xdr:col>3</xdr:col>
      <xdr:colOff>57150</xdr:colOff>
      <xdr:row>14</xdr:row>
      <xdr:rowOff>38100</xdr:rowOff>
    </xdr:from>
    <xdr:to>
      <xdr:col>4</xdr:col>
      <xdr:colOff>171450</xdr:colOff>
      <xdr:row>19</xdr:row>
      <xdr:rowOff>19050</xdr:rowOff>
    </xdr:to>
    <xdr:sp>
      <xdr:nvSpPr>
        <xdr:cNvPr id="87" name="Text 1"/>
        <xdr:cNvSpPr txBox="1">
          <a:spLocks noChangeArrowheads="1"/>
        </xdr:cNvSpPr>
      </xdr:nvSpPr>
      <xdr:spPr>
        <a:xfrm>
          <a:off x="3028950" y="2152650"/>
          <a:ext cx="876300" cy="79057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QUARTER
</a:t>
          </a:r>
          <a:r>
            <a:rPr lang="en-US" cap="none" sz="900" b="1" i="0" u="none" baseline="0">
              <a:latin typeface="Arial"/>
              <a:ea typeface="Arial"/>
              <a:cs typeface="Arial"/>
            </a:rPr>
            <a:t>30/06/2002</a:t>
          </a:r>
          <a:r>
            <a:rPr lang="en-US" cap="none" sz="800" b="1" i="0" u="none" baseline="0">
              <a:latin typeface="Arial"/>
              <a:ea typeface="Arial"/>
              <a:cs typeface="Arial"/>
            </a:rPr>
            <a:t>
</a:t>
          </a:r>
          <a:r>
            <a:rPr lang="en-US" cap="none" sz="1000" b="1" i="0" u="none" baseline="0">
              <a:latin typeface="Arial"/>
              <a:ea typeface="Arial"/>
              <a:cs typeface="Arial"/>
            </a:rPr>
            <a:t>RM'000</a:t>
          </a:r>
        </a:p>
      </xdr:txBody>
    </xdr:sp>
    <xdr:clientData/>
  </xdr:twoCellAnchor>
  <xdr:twoCellAnchor>
    <xdr:from>
      <xdr:col>7</xdr:col>
      <xdr:colOff>114300</xdr:colOff>
      <xdr:row>14</xdr:row>
      <xdr:rowOff>0</xdr:rowOff>
    </xdr:from>
    <xdr:to>
      <xdr:col>8</xdr:col>
      <xdr:colOff>171450</xdr:colOff>
      <xdr:row>19</xdr:row>
      <xdr:rowOff>28575</xdr:rowOff>
    </xdr:to>
    <xdr:sp>
      <xdr:nvSpPr>
        <xdr:cNvPr id="88" name="Text 1"/>
        <xdr:cNvSpPr txBox="1">
          <a:spLocks noChangeArrowheads="1"/>
        </xdr:cNvSpPr>
      </xdr:nvSpPr>
      <xdr:spPr>
        <a:xfrm>
          <a:off x="5676900" y="2114550"/>
          <a:ext cx="942975" cy="83820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PRECEDING YEAR
CORRESPONDING
PERIOD
</a:t>
          </a:r>
          <a:r>
            <a:rPr lang="en-US" cap="none" sz="900" b="1" i="0" u="none" baseline="0">
              <a:latin typeface="Arial"/>
              <a:ea typeface="Arial"/>
              <a:cs typeface="Arial"/>
            </a:rPr>
            <a:t>30/06/2001
</a:t>
          </a:r>
          <a:r>
            <a:rPr lang="en-US" cap="none" sz="1000" b="1" i="0" u="none" baseline="0">
              <a:latin typeface="Arial"/>
              <a:ea typeface="Arial"/>
              <a:cs typeface="Arial"/>
            </a:rPr>
            <a:t>  RM'000</a:t>
          </a:r>
        </a:p>
      </xdr:txBody>
    </xdr:sp>
    <xdr:clientData/>
  </xdr:twoCellAnchor>
  <xdr:twoCellAnchor>
    <xdr:from>
      <xdr:col>4</xdr:col>
      <xdr:colOff>76200</xdr:colOff>
      <xdr:row>14</xdr:row>
      <xdr:rowOff>28575</xdr:rowOff>
    </xdr:from>
    <xdr:to>
      <xdr:col>6</xdr:col>
      <xdr:colOff>257175</xdr:colOff>
      <xdr:row>19</xdr:row>
      <xdr:rowOff>85725</xdr:rowOff>
    </xdr:to>
    <xdr:sp>
      <xdr:nvSpPr>
        <xdr:cNvPr id="89" name="Text 1"/>
        <xdr:cNvSpPr txBox="1">
          <a:spLocks noChangeArrowheads="1"/>
        </xdr:cNvSpPr>
      </xdr:nvSpPr>
      <xdr:spPr>
        <a:xfrm>
          <a:off x="3810000" y="2143125"/>
          <a:ext cx="1123950" cy="86677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PRECEDING YEAR
CORRESPONDING
QUARTER
</a:t>
          </a:r>
          <a:r>
            <a:rPr lang="en-US" cap="none" sz="900" b="1" i="0" u="none" baseline="0">
              <a:latin typeface="Arial"/>
              <a:ea typeface="Arial"/>
              <a:cs typeface="Arial"/>
            </a:rPr>
            <a:t>30/06/2001</a:t>
          </a:r>
          <a:r>
            <a:rPr lang="en-US" cap="none" sz="800" b="1" i="0" u="none" baseline="0">
              <a:latin typeface="Arial"/>
              <a:ea typeface="Arial"/>
              <a:cs typeface="Arial"/>
            </a:rPr>
            <a:t>
</a:t>
          </a:r>
          <a:r>
            <a:rPr lang="en-US" cap="none" sz="1000" b="1" i="0" u="none" baseline="0">
              <a:latin typeface="Arial"/>
              <a:ea typeface="Arial"/>
              <a:cs typeface="Arial"/>
            </a:rPr>
            <a:t>RM'000</a:t>
          </a:r>
        </a:p>
      </xdr:txBody>
    </xdr:sp>
    <xdr:clientData/>
  </xdr:twoCellAnchor>
  <xdr:twoCellAnchor>
    <xdr:from>
      <xdr:col>7</xdr:col>
      <xdr:colOff>219075</xdr:colOff>
      <xdr:row>138</xdr:row>
      <xdr:rowOff>152400</xdr:rowOff>
    </xdr:from>
    <xdr:to>
      <xdr:col>8</xdr:col>
      <xdr:colOff>0</xdr:colOff>
      <xdr:row>138</xdr:row>
      <xdr:rowOff>152400</xdr:rowOff>
    </xdr:to>
    <xdr:sp>
      <xdr:nvSpPr>
        <xdr:cNvPr id="90" name="Line 524"/>
        <xdr:cNvSpPr>
          <a:spLocks/>
        </xdr:cNvSpPr>
      </xdr:nvSpPr>
      <xdr:spPr>
        <a:xfrm>
          <a:off x="5781675" y="21259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22</xdr:row>
      <xdr:rowOff>19050</xdr:rowOff>
    </xdr:from>
    <xdr:to>
      <xdr:col>9</xdr:col>
      <xdr:colOff>0</xdr:colOff>
      <xdr:row>25</xdr:row>
      <xdr:rowOff>47625</xdr:rowOff>
    </xdr:to>
    <xdr:sp>
      <xdr:nvSpPr>
        <xdr:cNvPr id="91" name="Text 1"/>
        <xdr:cNvSpPr txBox="1">
          <a:spLocks noChangeArrowheads="1"/>
        </xdr:cNvSpPr>
      </xdr:nvSpPr>
      <xdr:spPr>
        <a:xfrm>
          <a:off x="219075" y="3438525"/>
          <a:ext cx="6410325" cy="514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share of profits and losses of associated companies for the current year quarter and current year to date include impairment losses taken up by an associated company of RM82,239,000 in compliance with MASB 23 "Impairment of Assets"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L84"/>
  <sheetViews>
    <sheetView showGridLines="0" tabSelected="1" zoomScale="90" zoomScaleNormal="90" workbookViewId="0" topLeftCell="A1">
      <selection activeCell="A1" sqref="A1"/>
    </sheetView>
  </sheetViews>
  <sheetFormatPr defaultColWidth="9.140625" defaultRowHeight="12.75"/>
  <cols>
    <col min="1" max="1" width="2.8515625" style="4" customWidth="1"/>
    <col min="2" max="2" width="5.00390625" style="4" customWidth="1"/>
    <col min="3" max="3" width="30.421875" style="4" customWidth="1"/>
    <col min="4" max="4" width="2.57421875" style="4" customWidth="1"/>
    <col min="5" max="5" width="14.8515625" style="4" customWidth="1"/>
    <col min="6" max="6" width="2.8515625" style="4" customWidth="1"/>
    <col min="7" max="7" width="14.7109375" style="3" customWidth="1"/>
    <col min="8" max="8" width="3.421875" style="3" customWidth="1"/>
    <col min="9" max="9" width="14.57421875" style="4" customWidth="1"/>
    <col min="10" max="10" width="2.7109375" style="4" customWidth="1"/>
    <col min="11" max="11" width="13.8515625" style="4" customWidth="1"/>
    <col min="12" max="12" width="2.57421875" style="4" customWidth="1"/>
    <col min="13" max="13" width="1.28515625" style="4" customWidth="1"/>
    <col min="14" max="16384" width="9.140625" style="4" customWidth="1"/>
  </cols>
  <sheetData>
    <row r="1" ht="12.75">
      <c r="B1" s="2"/>
    </row>
    <row r="2" ht="12" customHeight="1">
      <c r="B2" s="2"/>
    </row>
    <row r="3" ht="15.75">
      <c r="B3" s="1" t="s">
        <v>0</v>
      </c>
    </row>
    <row r="4" ht="8.25" customHeight="1"/>
    <row r="5" spans="5:11" ht="12.75" customHeight="1">
      <c r="E5" s="67"/>
      <c r="F5" s="68" t="s">
        <v>163</v>
      </c>
      <c r="G5" s="24"/>
      <c r="H5" s="25"/>
      <c r="J5" s="68" t="s">
        <v>164</v>
      </c>
      <c r="K5" s="24"/>
    </row>
    <row r="6" spans="5:11" ht="8.25" customHeight="1">
      <c r="E6" s="26"/>
      <c r="F6" s="27"/>
      <c r="G6" s="5"/>
      <c r="H6" s="25"/>
      <c r="I6" s="26"/>
      <c r="J6" s="27"/>
      <c r="K6" s="27"/>
    </row>
    <row r="7" spans="5:11" ht="12.75">
      <c r="E7" s="5"/>
      <c r="F7" s="26"/>
      <c r="G7" s="5"/>
      <c r="H7" s="25"/>
      <c r="I7" s="5"/>
      <c r="J7" s="26"/>
      <c r="K7" s="5"/>
    </row>
    <row r="8" spans="5:11" ht="12.75">
      <c r="E8" s="5"/>
      <c r="F8" s="26"/>
      <c r="G8" s="5"/>
      <c r="H8" s="25"/>
      <c r="I8" s="5"/>
      <c r="J8" s="26"/>
      <c r="K8" s="5"/>
    </row>
    <row r="9" spans="5:11" ht="12.75">
      <c r="E9" s="5"/>
      <c r="F9" s="26"/>
      <c r="G9" s="5"/>
      <c r="H9" s="25"/>
      <c r="I9" s="5"/>
      <c r="J9" s="26"/>
      <c r="K9" s="5"/>
    </row>
    <row r="10" spans="5:11" ht="12.75">
      <c r="E10" s="45"/>
      <c r="F10" s="26"/>
      <c r="G10" s="45"/>
      <c r="H10" s="25"/>
      <c r="I10" s="45"/>
      <c r="J10" s="26"/>
      <c r="K10" s="18"/>
    </row>
    <row r="11" spans="5:11" ht="13.5" customHeight="1">
      <c r="E11" s="5"/>
      <c r="F11" s="26"/>
      <c r="G11" s="5"/>
      <c r="H11" s="25"/>
      <c r="I11" s="5"/>
      <c r="J11" s="26"/>
      <c r="K11" s="5"/>
    </row>
    <row r="12" spans="5:11" ht="12.75">
      <c r="E12" s="5" t="s">
        <v>159</v>
      </c>
      <c r="F12" s="28"/>
      <c r="G12" s="5" t="s">
        <v>159</v>
      </c>
      <c r="H12" s="25"/>
      <c r="I12" s="62" t="s">
        <v>162</v>
      </c>
      <c r="J12" s="28"/>
      <c r="K12" s="5" t="s">
        <v>161</v>
      </c>
    </row>
    <row r="13" ht="8.25" customHeight="1"/>
    <row r="14" spans="2:12" ht="12.75">
      <c r="B14" s="4" t="s">
        <v>1</v>
      </c>
      <c r="C14" s="4" t="s">
        <v>2</v>
      </c>
      <c r="E14" s="64">
        <v>86092</v>
      </c>
      <c r="G14" s="34">
        <v>78392</v>
      </c>
      <c r="H14" s="28"/>
      <c r="I14" s="7">
        <v>163302</v>
      </c>
      <c r="K14" s="34">
        <v>169831</v>
      </c>
      <c r="L14" s="26"/>
    </row>
    <row r="15" spans="5:11" ht="8.25" customHeight="1">
      <c r="E15" s="3"/>
      <c r="G15" s="29"/>
      <c r="K15" s="29"/>
    </row>
    <row r="16" spans="2:11" ht="12.75">
      <c r="B16" s="4" t="s">
        <v>3</v>
      </c>
      <c r="C16" s="4" t="s">
        <v>4</v>
      </c>
      <c r="E16" s="30">
        <v>8</v>
      </c>
      <c r="G16" s="34">
        <v>2254</v>
      </c>
      <c r="H16" s="28"/>
      <c r="I16" s="7">
        <v>637</v>
      </c>
      <c r="K16" s="34">
        <v>3108</v>
      </c>
    </row>
    <row r="17" spans="5:11" ht="8.25" customHeight="1">
      <c r="E17" s="28"/>
      <c r="G17" s="29"/>
      <c r="I17" s="26"/>
      <c r="K17" s="29"/>
    </row>
    <row r="18" spans="2:11" ht="12.75">
      <c r="B18" s="4" t="s">
        <v>5</v>
      </c>
      <c r="C18" s="4" t="s">
        <v>6</v>
      </c>
      <c r="E18" s="30">
        <v>4275</v>
      </c>
      <c r="G18" s="34">
        <v>5265</v>
      </c>
      <c r="I18" s="7">
        <v>8026</v>
      </c>
      <c r="K18" s="34">
        <v>11325</v>
      </c>
    </row>
    <row r="19" spans="5:11" ht="8.25" customHeight="1">
      <c r="E19" s="3"/>
      <c r="G19" s="29"/>
      <c r="K19" s="31"/>
    </row>
    <row r="20" spans="2:11" ht="12.75">
      <c r="B20" s="4" t="s">
        <v>7</v>
      </c>
      <c r="C20" s="4" t="s">
        <v>8</v>
      </c>
      <c r="E20" s="3"/>
      <c r="G20" s="31"/>
      <c r="K20" s="31"/>
    </row>
    <row r="21" spans="3:11" ht="12.75">
      <c r="C21" s="4" t="s">
        <v>153</v>
      </c>
      <c r="E21" s="3"/>
      <c r="G21" s="31"/>
      <c r="K21" s="31"/>
    </row>
    <row r="22" spans="3:11" ht="12.75">
      <c r="C22" s="4" t="s">
        <v>9</v>
      </c>
      <c r="E22" s="3"/>
      <c r="G22" s="31"/>
      <c r="K22" s="31"/>
    </row>
    <row r="23" spans="3:11" ht="12.75">
      <c r="C23" s="4" t="s">
        <v>10</v>
      </c>
      <c r="E23" s="3"/>
      <c r="G23" s="31"/>
      <c r="K23" s="31"/>
    </row>
    <row r="24" spans="3:11" ht="12.75">
      <c r="C24" s="4" t="s">
        <v>11</v>
      </c>
      <c r="E24" s="10">
        <v>10069</v>
      </c>
      <c r="F24" s="6"/>
      <c r="G24" s="29">
        <v>18922</v>
      </c>
      <c r="H24" s="10"/>
      <c r="I24" s="6">
        <v>24182</v>
      </c>
      <c r="J24" s="6"/>
      <c r="K24" s="29">
        <v>40022</v>
      </c>
    </row>
    <row r="25" spans="5:11" ht="8.25" customHeight="1">
      <c r="E25" s="10"/>
      <c r="F25" s="6"/>
      <c r="G25" s="29"/>
      <c r="H25" s="10"/>
      <c r="I25" s="6"/>
      <c r="J25" s="6"/>
      <c r="K25" s="29"/>
    </row>
    <row r="26" spans="2:11" ht="12.75">
      <c r="B26" s="4" t="s">
        <v>3</v>
      </c>
      <c r="C26" s="4" t="s">
        <v>12</v>
      </c>
      <c r="E26" s="10">
        <v>-2854</v>
      </c>
      <c r="F26" s="6"/>
      <c r="G26" s="10">
        <v>-3566</v>
      </c>
      <c r="H26" s="10"/>
      <c r="I26" s="10">
        <v>-6593</v>
      </c>
      <c r="J26" s="6"/>
      <c r="K26" s="29">
        <v>-7162</v>
      </c>
    </row>
    <row r="27" spans="5:11" ht="8.25" customHeight="1">
      <c r="E27" s="10"/>
      <c r="F27" s="6"/>
      <c r="G27" s="29"/>
      <c r="H27" s="10"/>
      <c r="I27" s="10"/>
      <c r="J27" s="6"/>
      <c r="K27" s="29"/>
    </row>
    <row r="28" spans="2:11" ht="12.75">
      <c r="B28" s="4" t="s">
        <v>5</v>
      </c>
      <c r="C28" s="4" t="s">
        <v>13</v>
      </c>
      <c r="E28" s="10">
        <v>-1148</v>
      </c>
      <c r="F28" s="6"/>
      <c r="G28" s="10">
        <v>-1053</v>
      </c>
      <c r="H28" s="10"/>
      <c r="I28" s="10">
        <v>-2102</v>
      </c>
      <c r="J28" s="6"/>
      <c r="K28" s="32">
        <v>-2225</v>
      </c>
    </row>
    <row r="29" spans="5:11" ht="8.25" customHeight="1">
      <c r="E29" s="10"/>
      <c r="F29" s="6"/>
      <c r="G29" s="29"/>
      <c r="H29" s="10"/>
      <c r="I29" s="10"/>
      <c r="J29" s="6"/>
      <c r="K29" s="29"/>
    </row>
    <row r="30" spans="2:11" ht="12.75">
      <c r="B30" s="4" t="s">
        <v>14</v>
      </c>
      <c r="C30" s="4" t="s">
        <v>15</v>
      </c>
      <c r="E30" s="30">
        <v>-2740</v>
      </c>
      <c r="F30" s="7"/>
      <c r="G30" s="7">
        <v>0</v>
      </c>
      <c r="H30" s="30"/>
      <c r="I30" s="30">
        <v>-2740</v>
      </c>
      <c r="J30" s="6"/>
      <c r="K30" s="7">
        <v>0</v>
      </c>
    </row>
    <row r="31" spans="5:11" ht="8.25" customHeight="1">
      <c r="E31" s="30"/>
      <c r="G31" s="33"/>
      <c r="I31" s="7"/>
      <c r="K31" s="31"/>
    </row>
    <row r="32" spans="2:11" ht="12.75">
      <c r="B32" s="4" t="s">
        <v>16</v>
      </c>
      <c r="C32" s="4" t="s">
        <v>17</v>
      </c>
      <c r="E32" s="10"/>
      <c r="F32" s="6"/>
      <c r="G32" s="29"/>
      <c r="H32" s="10"/>
      <c r="I32" s="6"/>
      <c r="J32" s="6"/>
      <c r="K32" s="29"/>
    </row>
    <row r="33" spans="3:11" ht="12.75">
      <c r="C33" s="4" t="s">
        <v>137</v>
      </c>
      <c r="E33" s="29">
        <f>SUM(E24:E30)</f>
        <v>3327</v>
      </c>
      <c r="F33" s="29"/>
      <c r="G33" s="29">
        <f>SUM(G24:G30)</f>
        <v>14303</v>
      </c>
      <c r="H33" s="29"/>
      <c r="I33" s="29">
        <f>SUM(I24:I30)</f>
        <v>12747</v>
      </c>
      <c r="J33" s="29"/>
      <c r="K33" s="29">
        <f>SUM(K24:K30)</f>
        <v>30635</v>
      </c>
    </row>
    <row r="34" spans="5:11" ht="6.75" customHeight="1">
      <c r="E34" s="29"/>
      <c r="F34" s="29"/>
      <c r="G34" s="29"/>
      <c r="H34" s="29"/>
      <c r="I34" s="29"/>
      <c r="J34" s="29"/>
      <c r="K34" s="29"/>
    </row>
    <row r="35" spans="2:11" ht="12.75">
      <c r="B35" s="4" t="s">
        <v>18</v>
      </c>
      <c r="C35" s="4" t="s">
        <v>19</v>
      </c>
      <c r="E35" s="29"/>
      <c r="F35" s="29"/>
      <c r="G35" s="29"/>
      <c r="H35" s="29"/>
      <c r="I35" s="29"/>
      <c r="J35" s="29"/>
      <c r="K35" s="29"/>
    </row>
    <row r="36" spans="3:11" ht="12.75">
      <c r="C36" s="4" t="s">
        <v>140</v>
      </c>
      <c r="E36" s="7">
        <v>-82146</v>
      </c>
      <c r="F36" s="34"/>
      <c r="G36" s="7">
        <v>-4151</v>
      </c>
      <c r="H36" s="29"/>
      <c r="I36" s="7">
        <v>-90586</v>
      </c>
      <c r="J36" s="29"/>
      <c r="K36" s="7">
        <v>-11300</v>
      </c>
    </row>
    <row r="37" spans="5:11" ht="8.25" customHeight="1">
      <c r="E37" s="29"/>
      <c r="F37" s="29"/>
      <c r="G37" s="29"/>
      <c r="H37" s="29"/>
      <c r="I37" s="29"/>
      <c r="J37" s="29"/>
      <c r="K37" s="29"/>
    </row>
    <row r="38" spans="2:11" ht="12.75">
      <c r="B38" s="4" t="s">
        <v>20</v>
      </c>
      <c r="C38" s="4" t="s">
        <v>222</v>
      </c>
      <c r="E38" s="29"/>
      <c r="F38" s="29"/>
      <c r="G38" s="29"/>
      <c r="H38" s="29"/>
      <c r="I38" s="29"/>
      <c r="J38" s="29"/>
      <c r="K38" s="29"/>
    </row>
    <row r="39" spans="3:10" ht="12.75">
      <c r="C39" s="4" t="s">
        <v>21</v>
      </c>
      <c r="F39" s="29"/>
      <c r="H39" s="29"/>
      <c r="J39" s="29"/>
    </row>
    <row r="40" spans="3:11" ht="12.75">
      <c r="C40" s="4" t="s">
        <v>150</v>
      </c>
      <c r="E40" s="29"/>
      <c r="F40" s="29"/>
      <c r="G40" s="29"/>
      <c r="H40" s="29"/>
      <c r="I40" s="29"/>
      <c r="J40" s="29"/>
      <c r="K40" s="32"/>
    </row>
    <row r="41" spans="3:11" ht="12.75">
      <c r="C41" s="4" t="s">
        <v>151</v>
      </c>
      <c r="E41" s="29">
        <f>+E33+E36</f>
        <v>-78819</v>
      </c>
      <c r="F41" s="29"/>
      <c r="G41" s="29">
        <f>SUM(G33:G36)</f>
        <v>10152</v>
      </c>
      <c r="H41" s="29"/>
      <c r="I41" s="29">
        <f>SUM(I33:I36)</f>
        <v>-77839</v>
      </c>
      <c r="J41" s="29"/>
      <c r="K41" s="32">
        <f>SUM(K33:K36)</f>
        <v>19335</v>
      </c>
    </row>
    <row r="42" spans="5:11" ht="8.25" customHeight="1">
      <c r="E42" s="29"/>
      <c r="F42" s="29"/>
      <c r="G42" s="29"/>
      <c r="H42" s="29"/>
      <c r="I42" s="29"/>
      <c r="J42" s="29"/>
      <c r="K42" s="29"/>
    </row>
    <row r="43" spans="2:11" ht="12.75">
      <c r="B43" s="4" t="s">
        <v>22</v>
      </c>
      <c r="C43" s="4" t="s">
        <v>23</v>
      </c>
      <c r="E43" s="7">
        <v>-3263</v>
      </c>
      <c r="F43" s="34"/>
      <c r="G43" s="7">
        <v>-4444</v>
      </c>
      <c r="H43" s="34"/>
      <c r="I43" s="7">
        <v>-7503</v>
      </c>
      <c r="J43" s="29"/>
      <c r="K43" s="7">
        <v>-9165</v>
      </c>
    </row>
    <row r="44" spans="5:11" ht="8.25" customHeight="1">
      <c r="E44" s="29"/>
      <c r="F44" s="29"/>
      <c r="G44" s="29"/>
      <c r="H44" s="29"/>
      <c r="I44" s="29"/>
      <c r="J44" s="29"/>
      <c r="K44" s="29"/>
    </row>
    <row r="45" spans="2:11" ht="12.75">
      <c r="B45" s="4" t="s">
        <v>24</v>
      </c>
      <c r="C45" s="4" t="s">
        <v>204</v>
      </c>
      <c r="E45" s="29"/>
      <c r="F45" s="29"/>
      <c r="G45" s="29"/>
      <c r="H45" s="29"/>
      <c r="I45" s="29"/>
      <c r="J45" s="29"/>
      <c r="K45" s="29"/>
    </row>
    <row r="46" spans="3:11" ht="12.75">
      <c r="C46" s="4" t="s">
        <v>25</v>
      </c>
      <c r="E46" s="29">
        <f>ROUND(+E41+E43,0)</f>
        <v>-82082</v>
      </c>
      <c r="F46" s="29"/>
      <c r="G46" s="29">
        <f>SUM(G40:G43)</f>
        <v>5708</v>
      </c>
      <c r="H46" s="29"/>
      <c r="I46" s="29">
        <f>+I41+I43</f>
        <v>-85342</v>
      </c>
      <c r="J46" s="29"/>
      <c r="K46" s="32">
        <f>SUM(K40:K43)</f>
        <v>10170</v>
      </c>
    </row>
    <row r="47" spans="5:11" ht="8.25" customHeight="1">
      <c r="E47" s="29"/>
      <c r="F47" s="29"/>
      <c r="G47" s="29"/>
      <c r="H47" s="29"/>
      <c r="I47" s="29"/>
      <c r="J47" s="29"/>
      <c r="K47" s="29"/>
    </row>
    <row r="48" spans="3:11" ht="12.75">
      <c r="C48" s="4" t="s">
        <v>152</v>
      </c>
      <c r="E48" s="7">
        <v>1313</v>
      </c>
      <c r="F48" s="29"/>
      <c r="G48" s="34">
        <v>-460</v>
      </c>
      <c r="H48" s="29"/>
      <c r="I48" s="7">
        <v>1322</v>
      </c>
      <c r="J48" s="29"/>
      <c r="K48" s="34">
        <v>-1017</v>
      </c>
    </row>
    <row r="49" spans="5:11" ht="6.75" customHeight="1">
      <c r="E49" s="7"/>
      <c r="F49" s="29"/>
      <c r="G49" s="34"/>
      <c r="H49" s="29"/>
      <c r="I49" s="7"/>
      <c r="J49" s="29"/>
      <c r="K49" s="34"/>
    </row>
    <row r="50" spans="2:11" ht="12.75">
      <c r="B50" s="4" t="s">
        <v>26</v>
      </c>
      <c r="C50" s="4" t="s">
        <v>143</v>
      </c>
      <c r="E50" s="7">
        <v>0</v>
      </c>
      <c r="F50" s="34"/>
      <c r="G50" s="34">
        <v>0</v>
      </c>
      <c r="H50" s="34"/>
      <c r="I50" s="7">
        <v>0</v>
      </c>
      <c r="J50" s="29"/>
      <c r="K50" s="34">
        <v>0</v>
      </c>
    </row>
    <row r="51" spans="5:11" ht="8.25" customHeight="1">
      <c r="E51" s="29"/>
      <c r="F51" s="29"/>
      <c r="G51" s="29"/>
      <c r="H51" s="29"/>
      <c r="I51" s="29"/>
      <c r="J51" s="29"/>
      <c r="K51" s="29"/>
    </row>
    <row r="52" spans="2:11" ht="12.75">
      <c r="B52" s="4" t="s">
        <v>29</v>
      </c>
      <c r="C52" s="4" t="s">
        <v>205</v>
      </c>
      <c r="E52" s="29"/>
      <c r="F52" s="29"/>
      <c r="G52" s="29"/>
      <c r="H52" s="29"/>
      <c r="I52" s="29"/>
      <c r="J52" s="29"/>
      <c r="K52" s="29"/>
    </row>
    <row r="53" spans="3:11" ht="12.75">
      <c r="C53" s="4" t="s">
        <v>27</v>
      </c>
      <c r="E53" s="29"/>
      <c r="F53" s="29"/>
      <c r="G53" s="29"/>
      <c r="H53" s="29"/>
      <c r="I53" s="29"/>
      <c r="J53" s="29"/>
      <c r="K53" s="29"/>
    </row>
    <row r="54" spans="3:11" ht="12.75">
      <c r="C54" s="4" t="s">
        <v>28</v>
      </c>
      <c r="E54" s="29">
        <f>+E46+E48</f>
        <v>-80769</v>
      </c>
      <c r="F54" s="29"/>
      <c r="G54" s="29">
        <f>SUM(G46:G48)</f>
        <v>5248</v>
      </c>
      <c r="H54" s="29"/>
      <c r="I54" s="29">
        <f>+I46+I48</f>
        <v>-84020</v>
      </c>
      <c r="J54" s="29"/>
      <c r="K54" s="32">
        <f>SUM(K46:K48)</f>
        <v>9153</v>
      </c>
    </row>
    <row r="55" spans="5:11" ht="5.25" customHeight="1">
      <c r="E55" s="35"/>
      <c r="F55" s="35"/>
      <c r="G55" s="35"/>
      <c r="H55" s="35"/>
      <c r="I55" s="35"/>
      <c r="J55" s="35"/>
      <c r="K55" s="35"/>
    </row>
    <row r="56" spans="2:11" ht="12.75">
      <c r="B56" s="4" t="s">
        <v>33</v>
      </c>
      <c r="C56" s="4" t="s">
        <v>30</v>
      </c>
      <c r="E56" s="36">
        <v>0</v>
      </c>
      <c r="F56" s="35"/>
      <c r="G56" s="36">
        <v>0</v>
      </c>
      <c r="H56" s="35"/>
      <c r="I56" s="36">
        <v>0</v>
      </c>
      <c r="J56" s="35"/>
      <c r="K56" s="36">
        <v>0</v>
      </c>
    </row>
    <row r="57" spans="5:11" ht="8.25" customHeight="1">
      <c r="E57" s="36"/>
      <c r="F57" s="35"/>
      <c r="G57" s="36"/>
      <c r="H57" s="35"/>
      <c r="I57" s="36"/>
      <c r="J57" s="35"/>
      <c r="K57" s="36"/>
    </row>
    <row r="58" spans="3:11" ht="12.75">
      <c r="C58" s="4" t="s">
        <v>152</v>
      </c>
      <c r="E58" s="36">
        <v>0</v>
      </c>
      <c r="F58" s="35"/>
      <c r="G58" s="36">
        <v>0</v>
      </c>
      <c r="H58" s="35"/>
      <c r="I58" s="36">
        <v>0</v>
      </c>
      <c r="J58" s="35"/>
      <c r="K58" s="36">
        <v>0</v>
      </c>
    </row>
    <row r="59" spans="5:11" ht="8.25" customHeight="1">
      <c r="E59" s="36"/>
      <c r="F59" s="35"/>
      <c r="G59" s="36"/>
      <c r="H59" s="35"/>
      <c r="I59" s="36"/>
      <c r="J59" s="35"/>
      <c r="K59" s="36"/>
    </row>
    <row r="60" spans="3:11" ht="12.75">
      <c r="C60" s="4" t="s">
        <v>31</v>
      </c>
      <c r="E60" s="36"/>
      <c r="F60" s="35"/>
      <c r="G60" s="36"/>
      <c r="H60" s="35"/>
      <c r="I60" s="36"/>
      <c r="J60" s="35"/>
      <c r="K60" s="36"/>
    </row>
    <row r="61" spans="3:11" ht="12.75">
      <c r="C61" s="4" t="s">
        <v>32</v>
      </c>
      <c r="E61" s="66">
        <v>0</v>
      </c>
      <c r="F61" s="37"/>
      <c r="G61" s="66">
        <v>0</v>
      </c>
      <c r="H61" s="37"/>
      <c r="I61" s="66">
        <v>0</v>
      </c>
      <c r="J61" s="35"/>
      <c r="K61" s="36">
        <v>0</v>
      </c>
    </row>
    <row r="62" spans="5:11" ht="3.75" customHeight="1">
      <c r="E62" s="37"/>
      <c r="F62" s="37"/>
      <c r="G62" s="37"/>
      <c r="H62" s="37"/>
      <c r="I62" s="37"/>
      <c r="J62" s="35"/>
      <c r="K62" s="37"/>
    </row>
    <row r="63" spans="2:11" ht="12.75">
      <c r="B63" s="4" t="s">
        <v>142</v>
      </c>
      <c r="C63" s="4" t="s">
        <v>207</v>
      </c>
      <c r="E63" s="37"/>
      <c r="F63" s="37"/>
      <c r="G63" s="37"/>
      <c r="H63" s="37"/>
      <c r="I63" s="37"/>
      <c r="J63" s="35"/>
      <c r="K63" s="37"/>
    </row>
    <row r="64" spans="3:11" ht="12.75">
      <c r="C64" s="4" t="s">
        <v>206</v>
      </c>
      <c r="E64" s="34">
        <f>+E54+E56+E58+E60</f>
        <v>-80769</v>
      </c>
      <c r="F64" s="34"/>
      <c r="G64" s="34">
        <f>+G54+G56+G58+G60</f>
        <v>5248</v>
      </c>
      <c r="H64" s="34"/>
      <c r="I64" s="34">
        <f>+I54+I56+I58+I60</f>
        <v>-84020</v>
      </c>
      <c r="J64" s="29"/>
      <c r="K64" s="65">
        <f>SUM(K52:K61)</f>
        <v>9153</v>
      </c>
    </row>
    <row r="65" spans="5:11" ht="9" customHeight="1">
      <c r="E65" s="6"/>
      <c r="F65" s="6"/>
      <c r="G65" s="6"/>
      <c r="H65" s="6"/>
      <c r="I65" s="6"/>
      <c r="J65" s="6"/>
      <c r="K65" s="6"/>
    </row>
    <row r="66" spans="2:11" ht="12.75">
      <c r="B66" s="12" t="s">
        <v>34</v>
      </c>
      <c r="C66" s="4" t="s">
        <v>202</v>
      </c>
      <c r="E66" s="10"/>
      <c r="F66" s="6"/>
      <c r="G66" s="10"/>
      <c r="H66" s="10"/>
      <c r="I66" s="6"/>
      <c r="J66" s="6"/>
      <c r="K66" s="29"/>
    </row>
    <row r="67" spans="3:11" ht="12.75">
      <c r="C67" s="4" t="s">
        <v>201</v>
      </c>
      <c r="E67" s="10"/>
      <c r="F67" s="6"/>
      <c r="G67" s="10"/>
      <c r="H67" s="10"/>
      <c r="I67" s="6"/>
      <c r="J67" s="6"/>
      <c r="K67" s="29"/>
    </row>
    <row r="68" spans="5:11" ht="5.25" customHeight="1">
      <c r="E68" s="10"/>
      <c r="F68" s="6"/>
      <c r="G68" s="10"/>
      <c r="H68" s="10"/>
      <c r="I68" s="6"/>
      <c r="J68" s="6"/>
      <c r="K68" s="29"/>
    </row>
    <row r="69" spans="2:11" ht="12.75">
      <c r="B69" s="3" t="s">
        <v>35</v>
      </c>
      <c r="C69" s="4" t="s">
        <v>36</v>
      </c>
      <c r="E69" s="10"/>
      <c r="F69" s="6"/>
      <c r="G69" s="10"/>
      <c r="H69" s="10"/>
      <c r="I69" s="6"/>
      <c r="J69" s="6"/>
      <c r="K69" s="29"/>
    </row>
    <row r="70" spans="2:11" ht="12.75">
      <c r="B70" s="8"/>
      <c r="C70" s="38" t="s">
        <v>37</v>
      </c>
      <c r="E70" s="36">
        <v>-10.92</v>
      </c>
      <c r="F70" s="40"/>
      <c r="G70" s="39">
        <v>0.71</v>
      </c>
      <c r="H70" s="41"/>
      <c r="I70" s="83">
        <v>-11.36</v>
      </c>
      <c r="J70" s="40"/>
      <c r="K70" s="40">
        <v>1.24</v>
      </c>
    </row>
    <row r="71" spans="2:11" ht="5.25" customHeight="1">
      <c r="B71" s="8"/>
      <c r="E71" s="39"/>
      <c r="F71" s="40"/>
      <c r="G71" s="39"/>
      <c r="H71" s="41"/>
      <c r="I71" s="40"/>
      <c r="J71" s="40"/>
      <c r="K71" s="39"/>
    </row>
    <row r="72" spans="2:11" ht="12.75">
      <c r="B72" s="3" t="s">
        <v>38</v>
      </c>
      <c r="C72" s="4" t="s">
        <v>39</v>
      </c>
      <c r="E72" s="39" t="s">
        <v>40</v>
      </c>
      <c r="F72" s="40"/>
      <c r="G72" s="39" t="s">
        <v>40</v>
      </c>
      <c r="H72" s="41"/>
      <c r="I72" s="39" t="s">
        <v>40</v>
      </c>
      <c r="J72" s="40"/>
      <c r="K72" s="39" t="s">
        <v>40</v>
      </c>
    </row>
    <row r="73" ht="3.75" customHeight="1">
      <c r="K73" s="31"/>
    </row>
    <row r="74" spans="3:11" ht="12.75">
      <c r="C74" s="4" t="s">
        <v>138</v>
      </c>
      <c r="K74" s="31"/>
    </row>
    <row r="75" spans="3:11" ht="12.75">
      <c r="C75" s="4" t="s">
        <v>41</v>
      </c>
      <c r="K75" s="31"/>
    </row>
    <row r="76" ht="12.75">
      <c r="K76" s="8"/>
    </row>
    <row r="77" ht="12.75">
      <c r="K77" s="8"/>
    </row>
    <row r="78" ht="12.75">
      <c r="K78" s="8"/>
    </row>
    <row r="79" ht="12.75">
      <c r="K79" s="8"/>
    </row>
    <row r="80" ht="12.75">
      <c r="K80" s="8"/>
    </row>
    <row r="81" ht="12.75">
      <c r="K81" s="8"/>
    </row>
    <row r="82" ht="12.75">
      <c r="K82" s="8"/>
    </row>
    <row r="83" ht="12.75">
      <c r="K83" s="8"/>
    </row>
    <row r="84" ht="12.75">
      <c r="K84" s="8"/>
    </row>
  </sheetData>
  <printOptions/>
  <pageMargins left="0.62" right="0.26" top="1.23" bottom="0.32" header="0.236220472440945" footer="0.236220472440945"/>
  <pageSetup horizontalDpi="600" verticalDpi="600" orientation="portrait" paperSize="9" scale="85" r:id="rId2"/>
  <headerFooter alignWithMargins="0">
    <oddHeader>&amp;C&amp;"Arial,Bold"&amp;11
&amp;12PAN MALAYSIA CORPORATION BERHAD&amp;10
Company No : 4920 - D
(Incorporated in Malaysia)
&amp;12Quarterly report on consolidated results for the second financial quarter ended 30 June 2002
The figures have not been audited</oddHeader>
  </headerFooter>
  <drawing r:id="rId1"/>
</worksheet>
</file>

<file path=xl/worksheets/sheet2.xml><?xml version="1.0" encoding="utf-8"?>
<worksheet xmlns="http://schemas.openxmlformats.org/spreadsheetml/2006/main" xmlns:r="http://schemas.openxmlformats.org/officeDocument/2006/relationships">
  <dimension ref="B3:I82"/>
  <sheetViews>
    <sheetView showGridLines="0" zoomScale="95" zoomScaleNormal="95" workbookViewId="0" topLeftCell="A1">
      <selection activeCell="A1" sqref="A1"/>
    </sheetView>
  </sheetViews>
  <sheetFormatPr defaultColWidth="9.140625" defaultRowHeight="12.75"/>
  <cols>
    <col min="1" max="1" width="2.7109375" style="4" customWidth="1"/>
    <col min="2" max="2" width="4.421875" style="4" customWidth="1"/>
    <col min="3" max="3" width="40.00390625" style="4" customWidth="1"/>
    <col min="4" max="4" width="3.7109375" style="4" customWidth="1"/>
    <col min="5" max="5" width="14.7109375" style="4" customWidth="1"/>
    <col min="6" max="6" width="3.57421875" style="4" customWidth="1"/>
    <col min="7" max="7" width="14.7109375" style="11" customWidth="1"/>
    <col min="8" max="16384" width="9.140625" style="4" customWidth="1"/>
  </cols>
  <sheetData>
    <row r="1" ht="9" customHeight="1"/>
    <row r="2" ht="6" customHeight="1"/>
    <row r="3" ht="15.75">
      <c r="B3" s="1" t="s">
        <v>42</v>
      </c>
    </row>
    <row r="4" ht="6" customHeight="1">
      <c r="G4" s="14"/>
    </row>
    <row r="5" spans="3:9" ht="12.75">
      <c r="C5" s="42"/>
      <c r="E5" s="5"/>
      <c r="F5" s="15"/>
      <c r="G5" s="43"/>
      <c r="I5" s="15"/>
    </row>
    <row r="6" spans="3:9" ht="12.75">
      <c r="C6" s="44"/>
      <c r="E6" s="5"/>
      <c r="G6" s="44"/>
      <c r="I6" s="15"/>
    </row>
    <row r="7" spans="3:9" ht="12.75">
      <c r="C7" s="44"/>
      <c r="E7" s="5"/>
      <c r="G7" s="44"/>
      <c r="I7" s="15"/>
    </row>
    <row r="8" spans="3:7" ht="12.75">
      <c r="C8" s="44"/>
      <c r="E8" s="45"/>
      <c r="G8" s="45"/>
    </row>
    <row r="9" spans="3:7" ht="12.75" customHeight="1">
      <c r="C9" s="44"/>
      <c r="E9" s="5"/>
      <c r="G9" s="44"/>
    </row>
    <row r="10" spans="3:7" ht="12.75">
      <c r="C10" s="46"/>
      <c r="E10" s="62"/>
      <c r="F10" s="3"/>
      <c r="G10" s="44"/>
    </row>
    <row r="11" ht="9" customHeight="1">
      <c r="I11" s="16"/>
    </row>
    <row r="12" spans="2:7" ht="12.75">
      <c r="B12" s="12" t="s">
        <v>43</v>
      </c>
      <c r="C12" s="4" t="s">
        <v>44</v>
      </c>
      <c r="E12" s="10">
        <v>54247</v>
      </c>
      <c r="G12" s="10">
        <v>52131</v>
      </c>
    </row>
    <row r="13" spans="2:7" ht="6.75" customHeight="1">
      <c r="B13" s="12"/>
      <c r="E13" s="6"/>
      <c r="G13" s="6"/>
    </row>
    <row r="14" spans="2:7" ht="12.75">
      <c r="B14" s="12" t="s">
        <v>45</v>
      </c>
      <c r="C14" s="4" t="s">
        <v>149</v>
      </c>
      <c r="E14" s="6">
        <v>402139</v>
      </c>
      <c r="G14" s="6">
        <v>497501</v>
      </c>
    </row>
    <row r="15" spans="2:7" ht="9" customHeight="1">
      <c r="B15" s="12"/>
      <c r="E15" s="6"/>
      <c r="G15" s="6"/>
    </row>
    <row r="16" spans="2:7" ht="12.75">
      <c r="B16" s="12" t="s">
        <v>34</v>
      </c>
      <c r="C16" s="4" t="s">
        <v>46</v>
      </c>
      <c r="E16" s="6">
        <v>294315</v>
      </c>
      <c r="G16" s="6">
        <v>293077</v>
      </c>
    </row>
    <row r="17" spans="2:7" ht="9" customHeight="1">
      <c r="B17" s="12"/>
      <c r="E17" s="6"/>
      <c r="G17" s="6"/>
    </row>
    <row r="18" spans="2:7" ht="12.75">
      <c r="B18" s="12" t="s">
        <v>47</v>
      </c>
      <c r="C18" s="4" t="s">
        <v>48</v>
      </c>
      <c r="E18" s="6">
        <v>63557</v>
      </c>
      <c r="G18" s="6">
        <v>63557</v>
      </c>
    </row>
    <row r="19" spans="2:5" ht="8.25" customHeight="1">
      <c r="B19" s="12"/>
      <c r="E19" s="6"/>
    </row>
    <row r="20" spans="2:5" ht="12.75">
      <c r="B20" s="12" t="s">
        <v>49</v>
      </c>
      <c r="C20" s="4" t="s">
        <v>51</v>
      </c>
      <c r="E20" s="6"/>
    </row>
    <row r="21" spans="2:7" ht="9" customHeight="1">
      <c r="B21" s="12"/>
      <c r="E21" s="47"/>
      <c r="G21" s="48"/>
    </row>
    <row r="22" spans="2:7" ht="12.75">
      <c r="B22" s="12"/>
      <c r="C22" s="4" t="s">
        <v>52</v>
      </c>
      <c r="E22" s="49">
        <v>40995</v>
      </c>
      <c r="G22" s="49">
        <v>49139</v>
      </c>
    </row>
    <row r="23" spans="2:7" ht="12.75">
      <c r="B23" s="12"/>
      <c r="C23" s="4" t="s">
        <v>53</v>
      </c>
      <c r="E23" s="49">
        <v>40620</v>
      </c>
      <c r="G23" s="49">
        <v>50180</v>
      </c>
    </row>
    <row r="24" spans="2:7" ht="12.75">
      <c r="B24" s="12"/>
      <c r="C24" s="4" t="s">
        <v>190</v>
      </c>
      <c r="E24" s="49">
        <v>6961</v>
      </c>
      <c r="G24" s="49">
        <v>9764</v>
      </c>
    </row>
    <row r="25" spans="2:7" ht="12.75">
      <c r="B25" s="12"/>
      <c r="C25" s="4" t="s">
        <v>54</v>
      </c>
      <c r="E25" s="49">
        <v>425693</v>
      </c>
      <c r="G25" s="49">
        <v>432208</v>
      </c>
    </row>
    <row r="26" spans="2:7" ht="12.75">
      <c r="B26" s="12"/>
      <c r="C26" s="4" t="s">
        <v>55</v>
      </c>
      <c r="E26" s="49">
        <v>8689</v>
      </c>
      <c r="G26" s="49">
        <v>6567</v>
      </c>
    </row>
    <row r="27" spans="2:7" ht="12.75">
      <c r="B27" s="12"/>
      <c r="C27" s="4" t="s">
        <v>191</v>
      </c>
      <c r="E27" s="49"/>
      <c r="G27" s="49"/>
    </row>
    <row r="28" spans="2:7" ht="12.75">
      <c r="B28" s="12"/>
      <c r="C28" s="4" t="s">
        <v>192</v>
      </c>
      <c r="E28" s="51">
        <v>892142</v>
      </c>
      <c r="G28" s="51">
        <v>866562</v>
      </c>
    </row>
    <row r="29" spans="2:7" ht="6" customHeight="1">
      <c r="B29" s="12"/>
      <c r="E29" s="50"/>
      <c r="G29" s="50">
        <v>0</v>
      </c>
    </row>
    <row r="30" spans="2:7" ht="12.75" customHeight="1">
      <c r="B30" s="12"/>
      <c r="E30" s="50">
        <f>SUM(E22:E29)</f>
        <v>1415100</v>
      </c>
      <c r="G30" s="50">
        <f>SUM(G22:G29)</f>
        <v>1414420</v>
      </c>
    </row>
    <row r="31" spans="2:7" ht="12.75">
      <c r="B31" s="12" t="s">
        <v>50</v>
      </c>
      <c r="C31" s="4" t="s">
        <v>57</v>
      </c>
      <c r="E31" s="47"/>
      <c r="G31" s="48"/>
    </row>
    <row r="32" spans="2:7" ht="9" customHeight="1">
      <c r="B32" s="12"/>
      <c r="E32" s="49"/>
      <c r="G32" s="50"/>
    </row>
    <row r="33" spans="2:7" ht="12.75">
      <c r="B33" s="12"/>
      <c r="C33" s="4" t="s">
        <v>58</v>
      </c>
      <c r="E33" s="49">
        <v>21965</v>
      </c>
      <c r="G33" s="49">
        <v>34600</v>
      </c>
    </row>
    <row r="34" spans="2:7" ht="12.75">
      <c r="B34" s="12"/>
      <c r="C34" s="4" t="s">
        <v>59</v>
      </c>
      <c r="E34" s="49">
        <v>14771</v>
      </c>
      <c r="G34" s="49">
        <v>12448</v>
      </c>
    </row>
    <row r="35" spans="2:7" ht="12.75">
      <c r="B35" s="12"/>
      <c r="C35" s="4" t="s">
        <v>60</v>
      </c>
      <c r="E35" s="49">
        <v>304826</v>
      </c>
      <c r="G35" s="49">
        <v>291364</v>
      </c>
    </row>
    <row r="36" spans="2:7" ht="12.75">
      <c r="B36" s="12"/>
      <c r="C36" s="4" t="s">
        <v>61</v>
      </c>
      <c r="E36" s="49">
        <v>17519</v>
      </c>
      <c r="G36" s="49">
        <v>20546</v>
      </c>
    </row>
    <row r="37" spans="2:7" ht="12.75">
      <c r="B37" s="12"/>
      <c r="C37" s="4" t="s">
        <v>166</v>
      </c>
      <c r="E37" s="49">
        <v>633</v>
      </c>
      <c r="G37" s="49">
        <v>1027</v>
      </c>
    </row>
    <row r="38" spans="2:7" ht="9" customHeight="1">
      <c r="B38" s="12"/>
      <c r="E38" s="47"/>
      <c r="G38" s="48"/>
    </row>
    <row r="39" spans="2:7" ht="12.75">
      <c r="B39" s="12"/>
      <c r="E39" s="52">
        <f>SUM(E32:E37)</f>
        <v>359714</v>
      </c>
      <c r="G39" s="52">
        <f>SUM(G32:G37)</f>
        <v>359985</v>
      </c>
    </row>
    <row r="40" spans="2:5" ht="9" customHeight="1">
      <c r="B40" s="12"/>
      <c r="E40" s="6"/>
    </row>
    <row r="41" spans="2:7" ht="12.75">
      <c r="B41" s="12" t="s">
        <v>56</v>
      </c>
      <c r="C41" s="4" t="s">
        <v>63</v>
      </c>
      <c r="E41" s="53">
        <f>+E30-E39</f>
        <v>1055386</v>
      </c>
      <c r="G41" s="53">
        <f>+G30-G39</f>
        <v>1054435</v>
      </c>
    </row>
    <row r="42" spans="2:5" ht="9" customHeight="1">
      <c r="B42" s="12"/>
      <c r="E42" s="6"/>
    </row>
    <row r="43" spans="2:7" ht="13.5" thickBot="1">
      <c r="B43" s="12"/>
      <c r="E43" s="54">
        <f>E41+E12+E14+E16+E18</f>
        <v>1869644</v>
      </c>
      <c r="G43" s="54">
        <f>G41+G12+G14+G16+G18</f>
        <v>1960701</v>
      </c>
    </row>
    <row r="44" spans="2:5" ht="6" customHeight="1">
      <c r="B44" s="12"/>
      <c r="E44" s="6"/>
    </row>
    <row r="45" spans="2:5" ht="12.75">
      <c r="B45" s="12" t="s">
        <v>62</v>
      </c>
      <c r="C45" s="4" t="s">
        <v>136</v>
      </c>
      <c r="E45" s="6"/>
    </row>
    <row r="46" spans="2:5" ht="6.75" customHeight="1">
      <c r="B46" s="12"/>
      <c r="E46" s="6"/>
    </row>
    <row r="47" spans="2:7" ht="12.75">
      <c r="B47" s="12"/>
      <c r="C47" s="4" t="s">
        <v>65</v>
      </c>
      <c r="E47" s="6">
        <v>369750</v>
      </c>
      <c r="G47" s="11">
        <v>369750</v>
      </c>
    </row>
    <row r="48" spans="2:5" ht="8.25" customHeight="1">
      <c r="B48" s="12"/>
      <c r="E48" s="6"/>
    </row>
    <row r="49" spans="2:5" ht="12.75">
      <c r="B49" s="55"/>
      <c r="C49" s="4" t="s">
        <v>66</v>
      </c>
      <c r="E49" s="6"/>
    </row>
    <row r="50" spans="2:7" ht="6" customHeight="1">
      <c r="B50" s="12"/>
      <c r="E50" s="47"/>
      <c r="G50" s="48"/>
    </row>
    <row r="51" spans="2:7" ht="12.75">
      <c r="B51" s="12"/>
      <c r="C51" s="4" t="s">
        <v>67</v>
      </c>
      <c r="E51" s="49">
        <v>503086</v>
      </c>
      <c r="G51" s="49">
        <v>503086</v>
      </c>
    </row>
    <row r="52" spans="2:7" ht="12.75">
      <c r="B52" s="12"/>
      <c r="C52" s="4" t="s">
        <v>68</v>
      </c>
      <c r="E52" s="49">
        <v>56558</v>
      </c>
      <c r="G52" s="49">
        <v>56558</v>
      </c>
    </row>
    <row r="53" spans="2:7" ht="12.75">
      <c r="B53" s="12"/>
      <c r="C53" s="4" t="s">
        <v>69</v>
      </c>
      <c r="E53" s="49">
        <v>11982</v>
      </c>
      <c r="G53" s="49">
        <v>3792</v>
      </c>
    </row>
    <row r="54" spans="2:7" ht="12.75">
      <c r="B54" s="12"/>
      <c r="C54" s="4" t="s">
        <v>70</v>
      </c>
      <c r="E54" s="51">
        <v>887607</v>
      </c>
      <c r="G54" s="51">
        <v>994255</v>
      </c>
    </row>
    <row r="55" spans="2:7" ht="5.25" customHeight="1">
      <c r="B55" s="12"/>
      <c r="E55" s="7"/>
      <c r="G55" s="56"/>
    </row>
    <row r="56" spans="2:7" ht="12.75">
      <c r="B56" s="12"/>
      <c r="E56" s="9">
        <f>SUM(E50:E54)</f>
        <v>1459233</v>
      </c>
      <c r="G56" s="53">
        <f>SUM(G50:G55)</f>
        <v>1557691</v>
      </c>
    </row>
    <row r="57" spans="2:7" ht="9" customHeight="1">
      <c r="B57" s="12"/>
      <c r="E57" s="7"/>
      <c r="G57" s="56"/>
    </row>
    <row r="58" spans="2:7" ht="12.75">
      <c r="B58" s="12"/>
      <c r="E58" s="56">
        <f>E56+E47</f>
        <v>1828983</v>
      </c>
      <c r="G58" s="56">
        <f>G56+G47</f>
        <v>1927441</v>
      </c>
    </row>
    <row r="59" spans="2:7" ht="5.25" customHeight="1">
      <c r="B59" s="12"/>
      <c r="E59" s="7"/>
      <c r="G59" s="56"/>
    </row>
    <row r="60" spans="2:7" ht="12.75">
      <c r="B60" s="55" t="s">
        <v>64</v>
      </c>
      <c r="C60" s="4" t="s">
        <v>72</v>
      </c>
      <c r="E60" s="6">
        <v>26784</v>
      </c>
      <c r="G60" s="6">
        <v>28106</v>
      </c>
    </row>
    <row r="61" spans="2:7" ht="8.25" customHeight="1">
      <c r="B61" s="55"/>
      <c r="E61" s="6"/>
      <c r="G61" s="6"/>
    </row>
    <row r="62" spans="2:7" ht="12.75">
      <c r="B62" s="55" t="s">
        <v>71</v>
      </c>
      <c r="C62" s="4" t="s">
        <v>74</v>
      </c>
      <c r="E62" s="6">
        <v>11965</v>
      </c>
      <c r="G62" s="6">
        <v>3238</v>
      </c>
    </row>
    <row r="63" spans="2:7" ht="9" customHeight="1">
      <c r="B63" s="55"/>
      <c r="E63" s="6"/>
      <c r="G63" s="6"/>
    </row>
    <row r="64" spans="2:7" ht="12.75">
      <c r="B64" s="55" t="s">
        <v>73</v>
      </c>
      <c r="C64" s="4" t="s">
        <v>76</v>
      </c>
      <c r="E64" s="6">
        <v>288</v>
      </c>
      <c r="G64" s="6">
        <v>345</v>
      </c>
    </row>
    <row r="65" spans="2:7" ht="6" customHeight="1">
      <c r="B65" s="55"/>
      <c r="E65" s="6"/>
      <c r="G65" s="6"/>
    </row>
    <row r="66" spans="2:7" ht="12.75">
      <c r="B66" s="55" t="s">
        <v>75</v>
      </c>
      <c r="C66" s="4" t="s">
        <v>139</v>
      </c>
      <c r="E66" s="6">
        <v>1624</v>
      </c>
      <c r="G66" s="6">
        <v>1571</v>
      </c>
    </row>
    <row r="67" spans="2:7" ht="5.25" customHeight="1">
      <c r="B67" s="55"/>
      <c r="E67" s="9"/>
      <c r="G67" s="53"/>
    </row>
    <row r="68" spans="2:7" ht="6" customHeight="1">
      <c r="B68" s="55"/>
      <c r="E68" s="7"/>
      <c r="G68" s="56"/>
    </row>
    <row r="69" spans="2:7" ht="13.5" thickBot="1">
      <c r="B69" s="55"/>
      <c r="E69" s="54">
        <f>SUM(E58:E66)</f>
        <v>1869644</v>
      </c>
      <c r="G69" s="54">
        <f>SUM(G58:G66)</f>
        <v>1960701</v>
      </c>
    </row>
    <row r="70" ht="9" customHeight="1">
      <c r="B70" s="55"/>
    </row>
    <row r="71" spans="2:7" ht="12.75">
      <c r="B71" s="55" t="s">
        <v>77</v>
      </c>
      <c r="C71" s="4" t="s">
        <v>78</v>
      </c>
      <c r="E71" s="57">
        <v>2.39</v>
      </c>
      <c r="G71" s="57">
        <v>2.52</v>
      </c>
    </row>
    <row r="72" spans="2:7" ht="9" customHeight="1">
      <c r="B72" s="12"/>
      <c r="F72" s="13"/>
      <c r="G72" s="13"/>
    </row>
    <row r="73" ht="12.75">
      <c r="B73" s="12"/>
    </row>
    <row r="74" spans="2:5" ht="12.75">
      <c r="B74" s="12"/>
      <c r="D74" s="17"/>
      <c r="E74" s="13"/>
    </row>
    <row r="75" ht="12.75">
      <c r="B75" s="12"/>
    </row>
    <row r="76" ht="12.75">
      <c r="B76" s="12"/>
    </row>
    <row r="77" ht="12.75">
      <c r="B77" s="12"/>
    </row>
    <row r="78" ht="12.75">
      <c r="B78" s="12"/>
    </row>
    <row r="79" ht="12.75">
      <c r="B79" s="12"/>
    </row>
    <row r="80" ht="12.75">
      <c r="B80" s="12"/>
    </row>
    <row r="81" ht="12.75">
      <c r="B81" s="12"/>
    </row>
    <row r="82" ht="12.75">
      <c r="B82" s="12"/>
    </row>
  </sheetData>
  <printOptions/>
  <pageMargins left="0.9448818897637796" right="0.7480314960629921" top="0.7086614173228347" bottom="0.7480314960629921" header="0.2362204724409449" footer="0.4724409448818898"/>
  <pageSetup horizontalDpi="600" verticalDpi="600" orientation="portrait" paperSize="9" scale="90" r:id="rId2"/>
  <headerFooter alignWithMargins="0">
    <oddHeader>&amp;R&amp;"Arial,Bold"&amp;12PMC</oddHeader>
    <oddFooter>&amp;C2</oddFooter>
  </headerFooter>
  <rowBreaks count="1" manualBreakCount="1">
    <brk id="72" max="255" man="1"/>
  </rowBreaks>
  <drawing r:id="rId1"/>
</worksheet>
</file>

<file path=xl/worksheets/sheet3.xml><?xml version="1.0" encoding="utf-8"?>
<worksheet xmlns="http://schemas.openxmlformats.org/spreadsheetml/2006/main" xmlns:r="http://schemas.openxmlformats.org/officeDocument/2006/relationships">
  <dimension ref="A2:L261"/>
  <sheetViews>
    <sheetView showGridLines="0" workbookViewId="0" topLeftCell="A1">
      <selection activeCell="A1" sqref="A1"/>
    </sheetView>
  </sheetViews>
  <sheetFormatPr defaultColWidth="9.140625" defaultRowHeight="12.75"/>
  <cols>
    <col min="1" max="1" width="3.28125" style="19" customWidth="1"/>
    <col min="2" max="2" width="2.421875" style="21" customWidth="1"/>
    <col min="3" max="3" width="38.8515625" style="21" customWidth="1"/>
    <col min="4" max="4" width="11.421875" style="21" customWidth="1"/>
    <col min="5" max="5" width="13.28125" style="21" customWidth="1"/>
    <col min="6" max="6" width="0.85546875" style="21" customWidth="1"/>
    <col min="7" max="8" width="13.28125" style="21" customWidth="1"/>
    <col min="9" max="9" width="2.7109375" style="21" customWidth="1"/>
    <col min="10" max="16384" width="9.140625" style="21" customWidth="1"/>
  </cols>
  <sheetData>
    <row r="2" ht="12.75">
      <c r="B2" s="20" t="s">
        <v>79</v>
      </c>
    </row>
    <row r="4" spans="1:2" ht="12.75">
      <c r="A4" s="86" t="s">
        <v>80</v>
      </c>
      <c r="B4" s="20" t="s">
        <v>81</v>
      </c>
    </row>
    <row r="9" ht="8.25" customHeight="1"/>
    <row r="10" spans="1:2" ht="12.75">
      <c r="A10" s="86" t="s">
        <v>82</v>
      </c>
      <c r="B10" s="20" t="s">
        <v>83</v>
      </c>
    </row>
    <row r="11" spans="1:2" ht="8.25" customHeight="1">
      <c r="A11" s="86"/>
      <c r="B11" s="84"/>
    </row>
    <row r="12" spans="1:10" ht="12.75">
      <c r="A12" s="86"/>
      <c r="B12" s="21" t="s">
        <v>220</v>
      </c>
      <c r="D12" s="92"/>
      <c r="E12" s="92"/>
      <c r="F12" s="92"/>
      <c r="G12" s="92"/>
      <c r="H12" s="92"/>
      <c r="I12" s="92"/>
      <c r="J12" s="92"/>
    </row>
    <row r="13" spans="1:10" ht="9.75" customHeight="1">
      <c r="A13" s="86"/>
      <c r="B13" s="92"/>
      <c r="C13" s="92"/>
      <c r="J13" s="94"/>
    </row>
    <row r="14" spans="1:10" ht="12.75">
      <c r="A14" s="86"/>
      <c r="B14" s="92"/>
      <c r="C14" s="92"/>
      <c r="D14" s="89" t="s">
        <v>165</v>
      </c>
      <c r="G14" s="89" t="s">
        <v>171</v>
      </c>
      <c r="J14" s="95"/>
    </row>
    <row r="15" spans="1:10" ht="12.75">
      <c r="A15" s="86"/>
      <c r="B15" s="92"/>
      <c r="C15" s="92"/>
      <c r="D15" s="75"/>
      <c r="E15" s="75"/>
      <c r="F15" s="75"/>
      <c r="G15" s="75"/>
      <c r="J15" s="95"/>
    </row>
    <row r="16" spans="1:10" ht="12.75">
      <c r="A16" s="86"/>
      <c r="B16" s="92"/>
      <c r="C16" s="92"/>
      <c r="D16" s="75"/>
      <c r="E16" s="75"/>
      <c r="F16" s="75"/>
      <c r="G16" s="75"/>
      <c r="J16" s="95"/>
    </row>
    <row r="17" spans="1:10" ht="12.75">
      <c r="A17" s="86"/>
      <c r="B17" s="92"/>
      <c r="C17" s="92"/>
      <c r="D17" s="75"/>
      <c r="E17" s="75"/>
      <c r="F17" s="75"/>
      <c r="G17" s="76"/>
      <c r="J17" s="96"/>
    </row>
    <row r="18" spans="1:10" ht="12.75">
      <c r="A18" s="86"/>
      <c r="B18" s="92"/>
      <c r="C18" s="92"/>
      <c r="D18" s="77"/>
      <c r="E18" s="75"/>
      <c r="F18" s="75"/>
      <c r="G18" s="77"/>
      <c r="J18" s="97"/>
    </row>
    <row r="19" spans="1:10" ht="12.75">
      <c r="A19" s="86"/>
      <c r="B19" s="92"/>
      <c r="C19" s="92"/>
      <c r="D19" s="77"/>
      <c r="E19" s="75"/>
      <c r="F19" s="75"/>
      <c r="G19" s="77"/>
      <c r="J19" s="92"/>
    </row>
    <row r="20" spans="1:10" ht="12.75">
      <c r="A20" s="86"/>
      <c r="B20" s="92"/>
      <c r="C20" s="92"/>
      <c r="D20" s="77"/>
      <c r="E20" s="75"/>
      <c r="F20" s="75"/>
      <c r="G20" s="77"/>
      <c r="J20" s="92"/>
    </row>
    <row r="21" spans="1:9" ht="13.5" thickBot="1">
      <c r="A21" s="86"/>
      <c r="B21" s="21" t="s">
        <v>224</v>
      </c>
      <c r="D21" s="98">
        <v>2740</v>
      </c>
      <c r="E21" s="99">
        <v>0</v>
      </c>
      <c r="F21" s="100"/>
      <c r="G21" s="98">
        <v>2740</v>
      </c>
      <c r="H21" s="99">
        <v>0</v>
      </c>
      <c r="I21" s="100"/>
    </row>
    <row r="22" spans="1:9" ht="12.75">
      <c r="A22" s="86"/>
      <c r="D22" s="101"/>
      <c r="E22" s="73"/>
      <c r="F22" s="79"/>
      <c r="G22" s="101"/>
      <c r="H22" s="73"/>
      <c r="I22" s="79"/>
    </row>
    <row r="23" spans="1:9" ht="12.75">
      <c r="A23" s="86"/>
      <c r="D23" s="101"/>
      <c r="E23" s="73"/>
      <c r="F23" s="79"/>
      <c r="G23" s="101"/>
      <c r="H23" s="73"/>
      <c r="I23" s="79"/>
    </row>
    <row r="24" spans="1:9" ht="12.75">
      <c r="A24" s="86"/>
      <c r="D24" s="101"/>
      <c r="E24" s="73"/>
      <c r="F24" s="79"/>
      <c r="G24" s="101"/>
      <c r="H24" s="73"/>
      <c r="I24" s="79"/>
    </row>
    <row r="25" spans="1:9" ht="12.75">
      <c r="A25" s="86"/>
      <c r="D25" s="101"/>
      <c r="E25" s="73"/>
      <c r="F25" s="79"/>
      <c r="G25" s="101"/>
      <c r="H25" s="73"/>
      <c r="I25" s="79"/>
    </row>
    <row r="26" spans="1:7" ht="8.25" customHeight="1">
      <c r="A26" s="86"/>
      <c r="D26" s="89"/>
      <c r="G26" s="89"/>
    </row>
    <row r="27" spans="1:2" ht="12.75">
      <c r="A27" s="86" t="s">
        <v>84</v>
      </c>
      <c r="B27" s="20" t="s">
        <v>85</v>
      </c>
    </row>
    <row r="28" ht="9.75" customHeight="1"/>
    <row r="29" ht="12.75">
      <c r="B29" s="21" t="s">
        <v>221</v>
      </c>
    </row>
    <row r="30" ht="9" customHeight="1"/>
    <row r="31" spans="1:2" ht="12.75">
      <c r="A31" s="86" t="s">
        <v>86</v>
      </c>
      <c r="B31" s="20" t="s">
        <v>87</v>
      </c>
    </row>
    <row r="32" ht="9.75" customHeight="1"/>
    <row r="33" ht="12.75">
      <c r="B33" s="21" t="s">
        <v>88</v>
      </c>
    </row>
    <row r="34" spans="4:7" ht="12.75">
      <c r="D34" s="89" t="s">
        <v>165</v>
      </c>
      <c r="G34" s="89" t="s">
        <v>171</v>
      </c>
    </row>
    <row r="35" spans="4:7" ht="12.75">
      <c r="D35" s="75"/>
      <c r="E35" s="75"/>
      <c r="F35" s="75"/>
      <c r="G35" s="75"/>
    </row>
    <row r="36" spans="4:7" ht="12.75">
      <c r="D36" s="75"/>
      <c r="E36" s="75"/>
      <c r="F36" s="75"/>
      <c r="G36" s="75"/>
    </row>
    <row r="37" spans="4:7" ht="12.75">
      <c r="D37" s="75"/>
      <c r="E37" s="75"/>
      <c r="F37" s="75"/>
      <c r="G37" s="76"/>
    </row>
    <row r="38" spans="4:7" ht="12.75">
      <c r="D38" s="77"/>
      <c r="E38" s="75"/>
      <c r="F38" s="75"/>
      <c r="G38" s="77"/>
    </row>
    <row r="39" spans="4:7" ht="12.75">
      <c r="D39" s="77"/>
      <c r="E39" s="75"/>
      <c r="F39" s="75"/>
      <c r="G39" s="77"/>
    </row>
    <row r="40" spans="4:7" ht="12.75">
      <c r="D40" s="77"/>
      <c r="E40" s="75"/>
      <c r="F40" s="75"/>
      <c r="G40" s="77"/>
    </row>
    <row r="41" spans="2:8" ht="12.75">
      <c r="B41" s="21" t="s">
        <v>89</v>
      </c>
      <c r="D41" s="60">
        <v>3096</v>
      </c>
      <c r="E41" s="60">
        <v>4427</v>
      </c>
      <c r="F41" s="60"/>
      <c r="G41" s="60">
        <v>6801</v>
      </c>
      <c r="H41" s="60">
        <v>8410</v>
      </c>
    </row>
    <row r="42" spans="2:9" ht="12.75">
      <c r="B42" s="21" t="s">
        <v>154</v>
      </c>
      <c r="D42" s="72">
        <v>-12</v>
      </c>
      <c r="E42" s="72">
        <v>-3</v>
      </c>
      <c r="F42" s="72"/>
      <c r="G42" s="72">
        <v>-394</v>
      </c>
      <c r="H42" s="69">
        <v>178</v>
      </c>
      <c r="I42" s="90"/>
    </row>
    <row r="43" spans="4:9" ht="12.75">
      <c r="D43" s="60">
        <f>SUM(D41:D42)</f>
        <v>3084</v>
      </c>
      <c r="E43" s="60">
        <f>SUM(E41:E42)</f>
        <v>4424</v>
      </c>
      <c r="F43" s="60"/>
      <c r="G43" s="60">
        <f>SUM(G41:G42)</f>
        <v>6407</v>
      </c>
      <c r="H43" s="60">
        <f>SUM(H41:H42)</f>
        <v>8588</v>
      </c>
      <c r="I43" s="79"/>
    </row>
    <row r="44" spans="2:9" ht="12.75">
      <c r="B44" s="21" t="s">
        <v>141</v>
      </c>
      <c r="D44" s="72">
        <v>179</v>
      </c>
      <c r="E44" s="72">
        <v>20</v>
      </c>
      <c r="F44" s="72"/>
      <c r="G44" s="72">
        <v>1096</v>
      </c>
      <c r="H44" s="72">
        <v>577</v>
      </c>
      <c r="I44" s="79"/>
    </row>
    <row r="45" spans="4:9" ht="13.5" thickBot="1">
      <c r="D45" s="70">
        <f>SUM(D43:D44)</f>
        <v>3263</v>
      </c>
      <c r="E45" s="70">
        <f>SUM(E43:E44)</f>
        <v>4444</v>
      </c>
      <c r="F45" s="70"/>
      <c r="G45" s="70">
        <f>SUM(G43:G44)</f>
        <v>7503</v>
      </c>
      <c r="H45" s="70">
        <f>SUM(H43:H44)</f>
        <v>9165</v>
      </c>
      <c r="I45" s="82"/>
    </row>
    <row r="46" spans="4:8" ht="12.75">
      <c r="D46" s="59"/>
      <c r="E46" s="59"/>
      <c r="F46" s="59"/>
      <c r="G46" s="78"/>
      <c r="H46" s="78"/>
    </row>
    <row r="50" ht="7.5" customHeight="1"/>
    <row r="51" spans="1:2" ht="12.75">
      <c r="A51" s="86" t="s">
        <v>90</v>
      </c>
      <c r="B51" s="20" t="s">
        <v>135</v>
      </c>
    </row>
    <row r="52" spans="1:2" ht="8.25" customHeight="1">
      <c r="A52" s="86"/>
      <c r="B52" s="20"/>
    </row>
    <row r="53" ht="12.75">
      <c r="G53" s="22"/>
    </row>
    <row r="54" ht="7.5" customHeight="1">
      <c r="G54" s="22"/>
    </row>
    <row r="55" spans="1:2" ht="12.75">
      <c r="A55" s="86" t="s">
        <v>91</v>
      </c>
      <c r="B55" s="20" t="s">
        <v>92</v>
      </c>
    </row>
    <row r="56" spans="1:2" ht="12.75">
      <c r="A56" s="86"/>
      <c r="B56" s="20"/>
    </row>
    <row r="57" ht="12.75">
      <c r="B57" s="21" t="s">
        <v>35</v>
      </c>
    </row>
    <row r="58" spans="3:6" ht="12.75">
      <c r="C58" s="75"/>
      <c r="D58" s="75"/>
      <c r="E58" s="75"/>
      <c r="F58" s="75"/>
    </row>
    <row r="59" spans="1:2" ht="12.75">
      <c r="A59" s="87"/>
      <c r="B59" s="21" t="s">
        <v>38</v>
      </c>
    </row>
    <row r="61" ht="12.75">
      <c r="E61" s="22" t="s">
        <v>158</v>
      </c>
    </row>
    <row r="62" ht="12.75">
      <c r="E62" s="23"/>
    </row>
    <row r="63" spans="3:5" ht="12.75">
      <c r="C63" s="21" t="s">
        <v>93</v>
      </c>
      <c r="E63" s="58">
        <v>199638</v>
      </c>
    </row>
    <row r="64" spans="3:5" ht="12.75">
      <c r="C64" s="21" t="s">
        <v>94</v>
      </c>
      <c r="E64" s="63">
        <v>-8275</v>
      </c>
    </row>
    <row r="65" spans="3:5" ht="12.75">
      <c r="C65" s="21" t="s">
        <v>95</v>
      </c>
      <c r="E65" s="63">
        <f>SUM(E63:E64)</f>
        <v>191363</v>
      </c>
    </row>
    <row r="66" ht="12.75">
      <c r="E66" s="71"/>
    </row>
    <row r="67" spans="3:5" ht="12.75">
      <c r="C67" s="21" t="s">
        <v>96</v>
      </c>
      <c r="E67" s="63">
        <v>79263</v>
      </c>
    </row>
    <row r="68" ht="12.75">
      <c r="E68" s="79"/>
    </row>
    <row r="69" ht="12.75">
      <c r="E69" s="79"/>
    </row>
    <row r="70" spans="1:2" ht="12.75">
      <c r="A70" s="86" t="s">
        <v>97</v>
      </c>
      <c r="B70" s="20" t="s">
        <v>98</v>
      </c>
    </row>
    <row r="71" spans="1:2" ht="12.75">
      <c r="A71" s="86"/>
      <c r="B71" s="20"/>
    </row>
    <row r="72" spans="1:2" ht="12.75">
      <c r="A72" s="86"/>
      <c r="B72" s="20"/>
    </row>
    <row r="73" spans="1:2" ht="12.75">
      <c r="A73" s="86"/>
      <c r="B73" s="20"/>
    </row>
    <row r="74" spans="1:2" ht="12.75">
      <c r="A74" s="86" t="s">
        <v>99</v>
      </c>
      <c r="B74" s="20" t="s">
        <v>100</v>
      </c>
    </row>
    <row r="75" spans="1:2" ht="9" customHeight="1">
      <c r="A75" s="86"/>
      <c r="B75" s="20"/>
    </row>
    <row r="76" spans="1:2" ht="12.75">
      <c r="A76" s="86"/>
      <c r="B76" s="20"/>
    </row>
    <row r="77" spans="1:2" ht="12.75">
      <c r="A77" s="86"/>
      <c r="B77" s="20"/>
    </row>
    <row r="78" spans="1:2" ht="12.75">
      <c r="A78" s="86"/>
      <c r="B78" s="20"/>
    </row>
    <row r="79" spans="1:2" ht="12.75">
      <c r="A79" s="86" t="s">
        <v>101</v>
      </c>
      <c r="B79" s="20" t="s">
        <v>102</v>
      </c>
    </row>
    <row r="80" ht="8.25" customHeight="1"/>
    <row r="84" spans="1:2" ht="12.75">
      <c r="A84" s="86" t="s">
        <v>103</v>
      </c>
      <c r="B84" s="20" t="s">
        <v>104</v>
      </c>
    </row>
    <row r="86" ht="12.75">
      <c r="B86" s="84" t="s">
        <v>35</v>
      </c>
    </row>
    <row r="87" ht="7.5" customHeight="1"/>
    <row r="88" ht="12.75">
      <c r="E88" s="22" t="s">
        <v>160</v>
      </c>
    </row>
    <row r="89" ht="12.75">
      <c r="C89" s="21" t="s">
        <v>105</v>
      </c>
    </row>
    <row r="90" spans="3:5" ht="12.75">
      <c r="C90" s="84" t="s">
        <v>106</v>
      </c>
      <c r="E90" s="60">
        <v>9211</v>
      </c>
    </row>
    <row r="91" spans="3:5" ht="12.75">
      <c r="C91" s="84" t="s">
        <v>107</v>
      </c>
      <c r="E91" s="73">
        <v>2754</v>
      </c>
    </row>
    <row r="92" ht="12.75">
      <c r="E92" s="74">
        <f>SUM(E90:E91)</f>
        <v>11965</v>
      </c>
    </row>
    <row r="93" spans="3:5" ht="12.75">
      <c r="C93" s="21" t="s">
        <v>108</v>
      </c>
      <c r="E93" s="71"/>
    </row>
    <row r="94" spans="3:5" ht="12.75">
      <c r="C94" s="84" t="s">
        <v>106</v>
      </c>
      <c r="E94" s="63">
        <v>34054</v>
      </c>
    </row>
    <row r="95" spans="3:5" ht="12.75">
      <c r="C95" s="84" t="s">
        <v>107</v>
      </c>
      <c r="E95" s="73">
        <v>270772</v>
      </c>
    </row>
    <row r="96" ht="12.75">
      <c r="E96" s="74">
        <f>SUM(E94:E95)</f>
        <v>304826</v>
      </c>
    </row>
    <row r="97" spans="4:5" ht="12.75">
      <c r="D97" s="63"/>
      <c r="E97" s="79"/>
    </row>
    <row r="98" spans="2:7" ht="12.75">
      <c r="B98" s="84" t="s">
        <v>38</v>
      </c>
      <c r="G98" s="79"/>
    </row>
    <row r="99" ht="12.75">
      <c r="G99" s="79"/>
    </row>
    <row r="100" spans="3:5" ht="12.75">
      <c r="C100" s="21" t="s">
        <v>109</v>
      </c>
      <c r="E100" s="22" t="s">
        <v>160</v>
      </c>
    </row>
    <row r="101" ht="8.25" customHeight="1">
      <c r="E101" s="59"/>
    </row>
    <row r="102" spans="3:5" ht="12.75">
      <c r="C102" s="21" t="s">
        <v>110</v>
      </c>
      <c r="E102" s="58">
        <v>21662</v>
      </c>
    </row>
    <row r="103" spans="3:5" ht="12.75">
      <c r="C103" s="21" t="s">
        <v>111</v>
      </c>
      <c r="E103" s="58">
        <v>3896</v>
      </c>
    </row>
    <row r="104" spans="3:5" ht="12.75">
      <c r="C104" s="21" t="s">
        <v>112</v>
      </c>
      <c r="E104" s="58">
        <v>22685</v>
      </c>
    </row>
    <row r="105" spans="3:5" ht="12.75">
      <c r="C105" s="21" t="s">
        <v>113</v>
      </c>
      <c r="E105" s="63">
        <v>1586</v>
      </c>
    </row>
    <row r="106" spans="4:5" ht="7.5" customHeight="1">
      <c r="D106" s="63"/>
      <c r="E106" s="79"/>
    </row>
    <row r="107" spans="3:7" ht="12.75">
      <c r="C107" s="21" t="s">
        <v>134</v>
      </c>
      <c r="G107" s="79"/>
    </row>
    <row r="108" ht="12.75">
      <c r="G108" s="79"/>
    </row>
    <row r="109" spans="1:2" ht="12.75">
      <c r="A109" s="86" t="s">
        <v>114</v>
      </c>
      <c r="B109" s="20" t="s">
        <v>115</v>
      </c>
    </row>
    <row r="110" ht="12.75"/>
    <row r="111" ht="12.75"/>
    <row r="112" ht="12.75"/>
    <row r="113" spans="1:2" ht="12.75">
      <c r="A113" s="86" t="s">
        <v>116</v>
      </c>
      <c r="B113" s="20" t="s">
        <v>117</v>
      </c>
    </row>
    <row r="117" spans="1:2" ht="12.75">
      <c r="A117" s="86" t="s">
        <v>118</v>
      </c>
      <c r="B117" s="20" t="s">
        <v>119</v>
      </c>
    </row>
    <row r="119" ht="12.75"/>
    <row r="120" ht="12.75"/>
    <row r="121" ht="7.5" customHeight="1"/>
    <row r="122" spans="1:2" ht="12.75">
      <c r="A122" s="86" t="s">
        <v>120</v>
      </c>
      <c r="B122" s="20" t="s">
        <v>208</v>
      </c>
    </row>
    <row r="123" spans="1:2" ht="7.5" customHeight="1">
      <c r="A123" s="86"/>
      <c r="B123" s="20"/>
    </row>
    <row r="124" spans="1:2" ht="12.75">
      <c r="A124" s="86"/>
      <c r="B124" s="20"/>
    </row>
    <row r="125" spans="1:2" ht="7.5" customHeight="1">
      <c r="A125" s="86"/>
      <c r="B125" s="20"/>
    </row>
    <row r="126" spans="1:2" ht="12.75">
      <c r="A126" s="86"/>
      <c r="B126" s="20"/>
    </row>
    <row r="127" spans="1:2" ht="12.75">
      <c r="A127" s="86"/>
      <c r="B127" s="20"/>
    </row>
    <row r="128" spans="1:2" ht="12.75">
      <c r="A128" s="86"/>
      <c r="B128" s="20"/>
    </row>
    <row r="129" spans="1:3" ht="12.75">
      <c r="A129" s="86"/>
      <c r="C129" s="20" t="s">
        <v>174</v>
      </c>
    </row>
    <row r="130" spans="1:3" ht="4.5" customHeight="1">
      <c r="A130" s="86"/>
      <c r="C130" s="20"/>
    </row>
    <row r="131" spans="1:9" ht="12.75">
      <c r="A131" s="86"/>
      <c r="B131" s="85"/>
      <c r="C131" s="21" t="s">
        <v>214</v>
      </c>
      <c r="E131" s="60">
        <v>143764</v>
      </c>
      <c r="F131" s="60"/>
      <c r="G131" s="60">
        <v>19538</v>
      </c>
      <c r="H131" s="60">
        <f>SUM(E131:G131)</f>
        <v>163302</v>
      </c>
      <c r="I131" s="60"/>
    </row>
    <row r="132" spans="1:9" ht="12.75">
      <c r="A132" s="86"/>
      <c r="B132" s="85"/>
      <c r="C132" s="21" t="s">
        <v>215</v>
      </c>
      <c r="E132" s="61">
        <v>0</v>
      </c>
      <c r="F132" s="61"/>
      <c r="G132" s="61">
        <v>0</v>
      </c>
      <c r="H132" s="61">
        <v>0</v>
      </c>
      <c r="I132" s="60"/>
    </row>
    <row r="133" spans="1:9" ht="13.5" thickBot="1">
      <c r="A133" s="86"/>
      <c r="C133" s="21" t="s">
        <v>175</v>
      </c>
      <c r="E133" s="70">
        <f>SUM(E131:E132)</f>
        <v>143764</v>
      </c>
      <c r="F133" s="70"/>
      <c r="G133" s="70">
        <f>SUM(G131:G132)</f>
        <v>19538</v>
      </c>
      <c r="H133" s="70">
        <f>SUM(H131:H132)</f>
        <v>163302</v>
      </c>
      <c r="I133" s="73"/>
    </row>
    <row r="134" spans="1:2" ht="9" customHeight="1">
      <c r="A134" s="86"/>
      <c r="B134" s="20"/>
    </row>
    <row r="135" spans="1:3" ht="12.75">
      <c r="A135" s="86"/>
      <c r="C135" s="20" t="s">
        <v>176</v>
      </c>
    </row>
    <row r="136" spans="1:3" ht="4.5" customHeight="1">
      <c r="A136" s="86"/>
      <c r="C136" s="20"/>
    </row>
    <row r="137" spans="1:9" ht="13.5" thickBot="1">
      <c r="A137" s="86"/>
      <c r="C137" s="21" t="s">
        <v>209</v>
      </c>
      <c r="E137" s="99">
        <v>-3488</v>
      </c>
      <c r="F137" s="99"/>
      <c r="G137" s="99">
        <v>15094</v>
      </c>
      <c r="H137" s="60">
        <f>SUM(E137:G137)</f>
        <v>11606</v>
      </c>
      <c r="I137" s="60"/>
    </row>
    <row r="138" spans="1:9" ht="12.75">
      <c r="A138" s="86"/>
      <c r="C138" s="21" t="s">
        <v>167</v>
      </c>
      <c r="E138" s="73"/>
      <c r="F138" s="73"/>
      <c r="G138" s="73"/>
      <c r="H138" s="60">
        <v>7734</v>
      </c>
      <c r="I138" s="60"/>
    </row>
    <row r="139" spans="1:9" ht="12.75">
      <c r="A139" s="86"/>
      <c r="C139" s="21" t="s">
        <v>168</v>
      </c>
      <c r="E139" s="73"/>
      <c r="F139" s="73"/>
      <c r="G139" s="73"/>
      <c r="H139" s="73">
        <v>-6593</v>
      </c>
      <c r="I139" s="60"/>
    </row>
    <row r="140" spans="1:9" ht="12.75">
      <c r="A140" s="86"/>
      <c r="E140" s="73"/>
      <c r="F140" s="73"/>
      <c r="G140" s="73"/>
      <c r="H140" s="60">
        <f>SUM(H137:H139)</f>
        <v>12747</v>
      </c>
      <c r="I140" s="60"/>
    </row>
    <row r="141" spans="1:9" ht="12.75">
      <c r="A141" s="86"/>
      <c r="C141" s="21" t="s">
        <v>193</v>
      </c>
      <c r="E141" s="60"/>
      <c r="F141" s="60"/>
      <c r="G141" s="60"/>
      <c r="H141" s="73">
        <v>-90586</v>
      </c>
      <c r="I141" s="60"/>
    </row>
    <row r="142" spans="1:9" ht="12.75">
      <c r="A142" s="86"/>
      <c r="C142" s="21" t="s">
        <v>226</v>
      </c>
      <c r="E142" s="60"/>
      <c r="F142" s="60"/>
      <c r="G142" s="60"/>
      <c r="H142" s="73">
        <f>SUM(H140:H141)</f>
        <v>-77839</v>
      </c>
      <c r="I142" s="60"/>
    </row>
    <row r="143" spans="1:9" ht="12.75">
      <c r="A143" s="86"/>
      <c r="C143" s="21" t="s">
        <v>23</v>
      </c>
      <c r="E143" s="73"/>
      <c r="F143" s="73"/>
      <c r="G143" s="73"/>
      <c r="H143" s="73">
        <v>-7503</v>
      </c>
      <c r="I143" s="73"/>
    </row>
    <row r="144" spans="1:9" ht="12.75">
      <c r="A144" s="86"/>
      <c r="C144" s="21" t="s">
        <v>188</v>
      </c>
      <c r="E144" s="60"/>
      <c r="F144" s="60"/>
      <c r="G144" s="60"/>
      <c r="H144" s="73">
        <f>SUM(H142:H143)</f>
        <v>-85342</v>
      </c>
      <c r="I144" s="60"/>
    </row>
    <row r="145" spans="1:9" ht="12.75">
      <c r="A145" s="86"/>
      <c r="C145" s="21" t="s">
        <v>169</v>
      </c>
      <c r="E145" s="60"/>
      <c r="F145" s="60"/>
      <c r="G145" s="60"/>
      <c r="H145" s="73">
        <v>1322</v>
      </c>
      <c r="I145" s="60"/>
    </row>
    <row r="146" spans="1:9" ht="12.75">
      <c r="A146" s="86"/>
      <c r="C146" s="21" t="s">
        <v>194</v>
      </c>
      <c r="E146" s="60"/>
      <c r="F146" s="60"/>
      <c r="G146" s="60"/>
      <c r="H146" s="73">
        <f>SUM(H144:H145)</f>
        <v>-84020</v>
      </c>
      <c r="I146" s="60"/>
    </row>
    <row r="147" spans="1:9" ht="8.25" customHeight="1">
      <c r="A147" s="86"/>
      <c r="B147" s="20"/>
      <c r="E147" s="60"/>
      <c r="F147" s="60"/>
      <c r="G147" s="60"/>
      <c r="H147" s="60"/>
      <c r="I147" s="60"/>
    </row>
    <row r="148" spans="1:3" ht="12.75">
      <c r="A148" s="86"/>
      <c r="C148" s="20" t="s">
        <v>177</v>
      </c>
    </row>
    <row r="149" spans="1:12" ht="6.75" customHeight="1">
      <c r="A149" s="86"/>
      <c r="C149" s="20"/>
      <c r="K149" s="73"/>
      <c r="L149" s="73"/>
    </row>
    <row r="150" spans="1:12" ht="13.5" thickBot="1">
      <c r="A150" s="86"/>
      <c r="C150" s="21" t="s">
        <v>170</v>
      </c>
      <c r="E150" s="99">
        <v>226673</v>
      </c>
      <c r="F150" s="99"/>
      <c r="G150" s="99">
        <v>1591857</v>
      </c>
      <c r="H150" s="60">
        <f>SUM(E150:G150)</f>
        <v>1818530</v>
      </c>
      <c r="K150" s="73"/>
      <c r="L150" s="60"/>
    </row>
    <row r="151" spans="1:12" ht="12.75">
      <c r="A151" s="86"/>
      <c r="C151" s="21" t="s">
        <v>210</v>
      </c>
      <c r="E151" s="60"/>
      <c r="F151" s="60"/>
      <c r="G151" s="60"/>
      <c r="H151" s="60">
        <v>402139</v>
      </c>
      <c r="K151" s="73"/>
      <c r="L151" s="60"/>
    </row>
    <row r="152" spans="1:12" ht="12.75">
      <c r="A152" s="86"/>
      <c r="C152" s="21" t="s">
        <v>211</v>
      </c>
      <c r="E152" s="60"/>
      <c r="F152" s="60"/>
      <c r="G152" s="60"/>
      <c r="H152" s="60">
        <v>8689</v>
      </c>
      <c r="I152" s="79"/>
      <c r="K152" s="73"/>
      <c r="L152" s="60"/>
    </row>
    <row r="153" spans="1:11" ht="12.75">
      <c r="A153" s="86"/>
      <c r="C153" s="21" t="s">
        <v>203</v>
      </c>
      <c r="E153" s="60"/>
      <c r="F153" s="60"/>
      <c r="G153" s="60"/>
      <c r="H153" s="73">
        <f>SUM(H150:H152)</f>
        <v>2229358</v>
      </c>
      <c r="I153" s="79"/>
      <c r="K153" s="60"/>
    </row>
    <row r="154" spans="1:12" ht="12.75">
      <c r="A154" s="86"/>
      <c r="E154" s="60"/>
      <c r="F154" s="60"/>
      <c r="G154" s="60"/>
      <c r="H154" s="73"/>
      <c r="I154" s="79"/>
      <c r="K154" s="60"/>
      <c r="L154" s="79"/>
    </row>
    <row r="155" spans="1:12" ht="13.5" thickBot="1">
      <c r="A155" s="86"/>
      <c r="C155" s="21" t="s">
        <v>189</v>
      </c>
      <c r="E155" s="99">
        <v>69975</v>
      </c>
      <c r="F155" s="99"/>
      <c r="G155" s="99">
        <v>284473</v>
      </c>
      <c r="H155" s="73">
        <f>SUM(E155:G155)</f>
        <v>354448</v>
      </c>
      <c r="I155" s="79"/>
      <c r="K155" s="73"/>
      <c r="L155" s="79"/>
    </row>
    <row r="156" spans="1:12" ht="12.75">
      <c r="A156" s="86"/>
      <c r="C156" s="21" t="s">
        <v>212</v>
      </c>
      <c r="E156" s="60"/>
      <c r="F156" s="60"/>
      <c r="G156" s="60"/>
      <c r="H156" s="73">
        <v>19143</v>
      </c>
      <c r="I156" s="79"/>
      <c r="K156" s="73"/>
      <c r="L156" s="79"/>
    </row>
    <row r="157" spans="1:11" ht="12.75">
      <c r="A157" s="86"/>
      <c r="C157" s="21" t="s">
        <v>180</v>
      </c>
      <c r="E157" s="60"/>
      <c r="F157" s="60"/>
      <c r="G157" s="60"/>
      <c r="H157" s="73">
        <f>SUM(H155:H156)</f>
        <v>373591</v>
      </c>
      <c r="I157" s="79"/>
      <c r="K157" s="60"/>
    </row>
    <row r="158" spans="1:8" ht="12.75">
      <c r="A158" s="86"/>
      <c r="E158" s="60"/>
      <c r="F158" s="60"/>
      <c r="G158" s="60"/>
      <c r="H158" s="60"/>
    </row>
    <row r="159" spans="1:8" ht="12.75">
      <c r="A159" s="86"/>
      <c r="C159" s="21" t="s">
        <v>178</v>
      </c>
      <c r="E159" s="60">
        <v>2825</v>
      </c>
      <c r="F159" s="60"/>
      <c r="G159" s="60">
        <v>73</v>
      </c>
      <c r="H159" s="60">
        <f>SUM(E159:G159)</f>
        <v>2898</v>
      </c>
    </row>
    <row r="160" spans="1:8" ht="12.75">
      <c r="A160" s="86"/>
      <c r="C160" s="21" t="s">
        <v>13</v>
      </c>
      <c r="E160" s="60">
        <v>2023</v>
      </c>
      <c r="F160" s="60"/>
      <c r="G160" s="60">
        <v>79</v>
      </c>
      <c r="H160" s="60">
        <f>SUM(E160:G160)</f>
        <v>2102</v>
      </c>
    </row>
    <row r="161" spans="1:8" ht="12.75">
      <c r="A161" s="86"/>
      <c r="C161" s="21" t="s">
        <v>179</v>
      </c>
      <c r="E161" s="60"/>
      <c r="F161" s="60"/>
      <c r="G161" s="60"/>
      <c r="H161" s="60"/>
    </row>
    <row r="162" spans="1:8" ht="12.75">
      <c r="A162" s="86"/>
      <c r="C162" s="21" t="s">
        <v>213</v>
      </c>
      <c r="E162" s="60">
        <v>0</v>
      </c>
      <c r="F162" s="60"/>
      <c r="G162" s="60">
        <v>0</v>
      </c>
      <c r="H162" s="60">
        <f>SUM(E162:G162)</f>
        <v>0</v>
      </c>
    </row>
    <row r="163" spans="1:8" ht="8.25" customHeight="1">
      <c r="A163" s="86"/>
      <c r="B163" s="20"/>
      <c r="E163" s="60"/>
      <c r="F163" s="60"/>
      <c r="G163" s="60"/>
      <c r="H163" s="60"/>
    </row>
    <row r="164" spans="1:7" ht="12.75">
      <c r="A164" s="86" t="s">
        <v>121</v>
      </c>
      <c r="G164" s="59"/>
    </row>
    <row r="165" ht="9.75" customHeight="1">
      <c r="G165" s="59"/>
    </row>
    <row r="166" ht="12.75">
      <c r="G166" s="59"/>
    </row>
    <row r="167" ht="12.75">
      <c r="G167" s="59"/>
    </row>
    <row r="168" ht="12.75">
      <c r="G168" s="59"/>
    </row>
    <row r="169" ht="12.75">
      <c r="G169" s="59"/>
    </row>
    <row r="170" ht="12.75">
      <c r="G170" s="59"/>
    </row>
    <row r="171" ht="6.75" customHeight="1">
      <c r="G171" s="59"/>
    </row>
    <row r="172" spans="1:2" ht="12.75">
      <c r="A172" s="86" t="s">
        <v>122</v>
      </c>
      <c r="B172" s="20" t="s">
        <v>123</v>
      </c>
    </row>
    <row r="174" ht="12.75"/>
    <row r="175" ht="12.75"/>
    <row r="176" ht="12.75"/>
    <row r="177" ht="12.75"/>
    <row r="178" ht="12.75"/>
    <row r="179" ht="12.75"/>
    <row r="180" ht="8.25" customHeight="1"/>
    <row r="181" spans="1:2" ht="12.75">
      <c r="A181" s="86" t="s">
        <v>124</v>
      </c>
      <c r="B181" s="20" t="s">
        <v>125</v>
      </c>
    </row>
    <row r="182" ht="8.25" customHeight="1"/>
    <row r="185" ht="7.5" customHeight="1"/>
    <row r="186" spans="1:2" ht="12.75">
      <c r="A186" s="86" t="s">
        <v>126</v>
      </c>
      <c r="B186" s="20" t="s">
        <v>127</v>
      </c>
    </row>
    <row r="187" ht="8.25" customHeight="1"/>
    <row r="188" ht="12.75"/>
    <row r="189" ht="12.75"/>
    <row r="190" ht="12.75"/>
    <row r="191" ht="12.75"/>
    <row r="192" ht="6" customHeight="1"/>
    <row r="193" spans="1:2" ht="12.75">
      <c r="A193" s="86" t="s">
        <v>128</v>
      </c>
      <c r="B193" s="20" t="s">
        <v>129</v>
      </c>
    </row>
    <row r="194" ht="9.75" customHeight="1"/>
    <row r="195" ht="12.75"/>
    <row r="196" ht="12.75"/>
    <row r="197" ht="12.75"/>
    <row r="198" ht="13.5" customHeight="1"/>
    <row r="199" ht="9" customHeight="1"/>
    <row r="200" spans="1:2" ht="12.75">
      <c r="A200" s="86" t="s">
        <v>130</v>
      </c>
      <c r="B200" s="20" t="s">
        <v>144</v>
      </c>
    </row>
    <row r="201" spans="1:2" ht="7.5" customHeight="1">
      <c r="A201" s="86"/>
      <c r="B201" s="20"/>
    </row>
    <row r="202" ht="12.75">
      <c r="B202" s="21" t="s">
        <v>145</v>
      </c>
    </row>
    <row r="203" ht="7.5" customHeight="1"/>
    <row r="204" spans="1:2" ht="12.75">
      <c r="A204" s="86" t="s">
        <v>131</v>
      </c>
      <c r="B204" s="20" t="s">
        <v>216</v>
      </c>
    </row>
    <row r="205" ht="7.5" customHeight="1"/>
    <row r="206" ht="12.75"/>
    <row r="207" ht="12.75"/>
    <row r="208" ht="9" customHeight="1"/>
    <row r="209" spans="1:3" ht="12.75">
      <c r="A209" s="85" t="s">
        <v>155</v>
      </c>
      <c r="B209" s="20" t="s">
        <v>217</v>
      </c>
      <c r="C209" s="92"/>
    </row>
    <row r="214" ht="9.75" customHeight="1"/>
    <row r="215" ht="12.75">
      <c r="B215" s="92" t="s">
        <v>225</v>
      </c>
    </row>
    <row r="216" ht="9.75" customHeight="1"/>
    <row r="217" ht="12.75">
      <c r="B217" s="93" t="s">
        <v>80</v>
      </c>
    </row>
    <row r="218" ht="12.75">
      <c r="B218" s="92"/>
    </row>
    <row r="219" ht="9" customHeight="1">
      <c r="B219" s="92"/>
    </row>
    <row r="220" ht="12.75">
      <c r="B220" s="93" t="s">
        <v>82</v>
      </c>
    </row>
    <row r="221" ht="12.75">
      <c r="B221" s="92"/>
    </row>
    <row r="222" ht="8.25" customHeight="1">
      <c r="B222" s="92"/>
    </row>
    <row r="223" ht="12.75">
      <c r="B223" s="93" t="s">
        <v>84</v>
      </c>
    </row>
    <row r="224" ht="12.75">
      <c r="B224" s="92"/>
    </row>
    <row r="225" ht="9" customHeight="1"/>
    <row r="226" spans="1:2" ht="12.75">
      <c r="A226" s="86" t="s">
        <v>218</v>
      </c>
      <c r="B226" s="20" t="s">
        <v>146</v>
      </c>
    </row>
    <row r="227" spans="1:2" ht="8.25" customHeight="1">
      <c r="A227" s="86"/>
      <c r="B227" s="85"/>
    </row>
    <row r="228" ht="12.75"/>
    <row r="229" ht="12.75"/>
    <row r="230" spans="5:8" ht="12.75">
      <c r="E230" s="22" t="s">
        <v>197</v>
      </c>
      <c r="F230" s="22"/>
      <c r="H230" s="22" t="s">
        <v>197</v>
      </c>
    </row>
    <row r="231" spans="5:8" ht="12.75">
      <c r="E231" s="22" t="s">
        <v>200</v>
      </c>
      <c r="F231" s="22"/>
      <c r="G231" s="19"/>
      <c r="H231" s="22" t="s">
        <v>196</v>
      </c>
    </row>
    <row r="232" spans="5:8" ht="12.75">
      <c r="E232" s="88" t="s">
        <v>199</v>
      </c>
      <c r="F232" s="88"/>
      <c r="G232" s="22" t="s">
        <v>173</v>
      </c>
      <c r="H232" s="88" t="s">
        <v>219</v>
      </c>
    </row>
    <row r="233" spans="5:8" ht="12.75">
      <c r="E233" s="22" t="s">
        <v>198</v>
      </c>
      <c r="F233" s="22"/>
      <c r="G233" s="22" t="s">
        <v>172</v>
      </c>
      <c r="H233" s="22" t="s">
        <v>195</v>
      </c>
    </row>
    <row r="234" ht="12.75">
      <c r="C234" s="21" t="s">
        <v>181</v>
      </c>
    </row>
    <row r="235" ht="12.75">
      <c r="C235" s="21" t="s">
        <v>147</v>
      </c>
    </row>
    <row r="236" ht="8.25" customHeight="1">
      <c r="B236" s="21" t="s">
        <v>148</v>
      </c>
    </row>
    <row r="237" ht="12.75">
      <c r="C237" s="21" t="s">
        <v>182</v>
      </c>
    </row>
    <row r="238" spans="3:8" ht="12.75">
      <c r="C238" s="21" t="s">
        <v>184</v>
      </c>
      <c r="E238" s="80">
        <v>133</v>
      </c>
      <c r="F238" s="80"/>
      <c r="G238" s="61">
        <v>0</v>
      </c>
      <c r="H238" s="80">
        <v>133</v>
      </c>
    </row>
    <row r="239" spans="5:8" ht="9.75" customHeight="1">
      <c r="E239" s="80"/>
      <c r="F239" s="80"/>
      <c r="G239" s="61"/>
      <c r="H239" s="80"/>
    </row>
    <row r="240" spans="3:8" ht="12.75">
      <c r="C240" s="21" t="s">
        <v>183</v>
      </c>
      <c r="E240" s="80"/>
      <c r="F240" s="80"/>
      <c r="H240" s="80"/>
    </row>
    <row r="241" spans="2:8" ht="12.75">
      <c r="B241" s="21" t="s">
        <v>185</v>
      </c>
      <c r="E241" s="80"/>
      <c r="F241" s="80"/>
      <c r="H241" s="80"/>
    </row>
    <row r="242" spans="2:8" ht="12.75">
      <c r="B242" s="21" t="s">
        <v>186</v>
      </c>
      <c r="E242" s="80"/>
      <c r="F242" s="80"/>
      <c r="H242" s="80"/>
    </row>
    <row r="243" spans="2:8" ht="12.75">
      <c r="B243" s="21" t="s">
        <v>187</v>
      </c>
      <c r="E243" s="80">
        <v>264</v>
      </c>
      <c r="F243" s="80"/>
      <c r="G243" s="61">
        <v>0</v>
      </c>
      <c r="H243" s="80">
        <f>+E243-G243</f>
        <v>264</v>
      </c>
    </row>
    <row r="244" spans="5:9" ht="13.5" thickBot="1">
      <c r="E244" s="81">
        <f>SUM(E238:E243)</f>
        <v>397</v>
      </c>
      <c r="F244" s="81"/>
      <c r="G244" s="91">
        <f>SUM(G240:G243)</f>
        <v>0</v>
      </c>
      <c r="H244" s="81">
        <f>SUM(H238:H243)</f>
        <v>397</v>
      </c>
      <c r="I244" s="79"/>
    </row>
    <row r="245" spans="7:9" ht="12.75">
      <c r="G245" s="79"/>
      <c r="I245" s="79"/>
    </row>
    <row r="246" ht="12.75"/>
    <row r="247" ht="12.75"/>
    <row r="248" ht="12.75"/>
    <row r="249" ht="12.75"/>
    <row r="250" ht="12.75"/>
    <row r="251" ht="12.75"/>
    <row r="252" ht="12.75">
      <c r="A252" s="19" t="s">
        <v>156</v>
      </c>
    </row>
    <row r="253" ht="12.75">
      <c r="A253" s="19" t="s">
        <v>157</v>
      </c>
    </row>
    <row r="258" ht="12.75">
      <c r="A258" s="19" t="s">
        <v>132</v>
      </c>
    </row>
    <row r="259" ht="12.75">
      <c r="A259" s="19" t="s">
        <v>133</v>
      </c>
    </row>
    <row r="261" ht="12.75">
      <c r="A261" s="19" t="s">
        <v>223</v>
      </c>
    </row>
  </sheetData>
  <printOptions/>
  <pageMargins left="0.8" right="0.606" top="0.63" bottom="0.451181102" header="0.43" footer="0.31496062992126"/>
  <pageSetup firstPageNumber="3" useFirstPageNumber="1" horizontalDpi="600" verticalDpi="600" orientation="portrait" paperSize="9" scale="87" r:id="rId2"/>
  <headerFooter alignWithMargins="0">
    <oddHeader>&amp;R&amp;"Arial,Bold"&amp;12PMC</oddHeader>
    <oddFooter>&amp;C&amp;P</oddFooter>
  </headerFooter>
  <rowBreaks count="3" manualBreakCount="3">
    <brk id="68" max="255" man="1"/>
    <brk id="120" max="255" man="1"/>
    <brk id="19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dc:creator>
  <cp:keywords/>
  <dc:description/>
  <cp:lastModifiedBy>PMCWN</cp:lastModifiedBy>
  <cp:lastPrinted>2002-08-24T03:41:47Z</cp:lastPrinted>
  <dcterms:created xsi:type="dcterms:W3CDTF">2000-08-21T09:32:26Z</dcterms:created>
  <dcterms:modified xsi:type="dcterms:W3CDTF">2002-08-26T01:50:07Z</dcterms:modified>
  <cp:category/>
  <cp:version/>
  <cp:contentType/>
  <cp:contentStatus/>
</cp:coreProperties>
</file>