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1 DEC'00" sheetId="1" r:id="rId1"/>
  </sheets>
  <definedNames>
    <definedName name="_xlnm.Print_Area" localSheetId="0">'KLSE-BS 31 DEC''00'!$A$1:$H$49</definedName>
  </definedNames>
  <calcPr fullCalcOnLoad="1"/>
</workbook>
</file>

<file path=xl/sharedStrings.xml><?xml version="1.0" encoding="utf-8"?>
<sst xmlns="http://schemas.openxmlformats.org/spreadsheetml/2006/main" count="39" uniqueCount="38">
  <si>
    <t>Due to Directors</t>
  </si>
  <si>
    <t>Negative Goodwill</t>
  </si>
  <si>
    <t>RM'000</t>
  </si>
  <si>
    <t>WIJAYA BARU GLOBAL BERHAD GROUP</t>
  </si>
  <si>
    <t>Share Capital</t>
  </si>
  <si>
    <t>AS AT PRECEDING</t>
  </si>
  <si>
    <t>Fixed Assets</t>
  </si>
  <si>
    <t>Long Term Investment</t>
  </si>
  <si>
    <t>Intangible Assets</t>
  </si>
  <si>
    <t>Current Assets</t>
  </si>
  <si>
    <t>Trade Debtors</t>
  </si>
  <si>
    <t>Reserves</t>
  </si>
  <si>
    <t>Retained Profits</t>
  </si>
  <si>
    <t xml:space="preserve">                       -</t>
  </si>
  <si>
    <t>31/12/1999</t>
  </si>
  <si>
    <t>Investment in Associated Company</t>
  </si>
  <si>
    <t>Land and Development Expenditure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</si>
  <si>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</si>
  <si>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</si>
  <si>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</si>
  <si>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</si>
  <si>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</si>
  <si>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</si>
  <si>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Minority Interests</t>
  </si>
  <si>
    <t>Long Term Borrowings</t>
  </si>
  <si>
    <t>Net tangible assets per share (sen)</t>
  </si>
  <si>
    <t>Net Current Assets</t>
  </si>
  <si>
    <t>Cash &amp; Bank Balances</t>
  </si>
  <si>
    <t>Other Debtors</t>
  </si>
  <si>
    <t>Timber Concession Rights</t>
  </si>
  <si>
    <t>(AUDITED)</t>
  </si>
  <si>
    <t>(UNAUDITED)</t>
  </si>
  <si>
    <t>FINANCIAL  YEAR END</t>
  </si>
  <si>
    <t>AS AT END OF</t>
  </si>
  <si>
    <t>CURRENT QUARTER</t>
  </si>
  <si>
    <t>Other Long Term Liabilities</t>
  </si>
  <si>
    <t>CONSOLIDATED BALANCE SHEET AS AT 31 DECEMBER 2000</t>
  </si>
  <si>
    <t>31/12/2000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</si>
</sst>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9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9" fontId="6" fillId="0" borderId="0" xfId="15" applyNumberFormat="1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15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79" fontId="6" fillId="0" borderId="0" xfId="15" applyNumberFormat="1" applyFont="1" applyFill="1" applyBorder="1" applyAlignment="1">
      <alignment horizontal="center"/>
    </xf>
    <xf numFmtId="14" fontId="6" fillId="0" borderId="0" xfId="15" applyNumberFormat="1" applyFont="1" applyFill="1" applyBorder="1" applyAlignment="1" quotePrefix="1">
      <alignment horizontal="center"/>
    </xf>
    <xf numFmtId="179" fontId="6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9" fontId="6" fillId="0" borderId="2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6" fillId="0" borderId="4" xfId="15" applyNumberFormat="1" applyFont="1" applyFill="1" applyBorder="1" applyAlignment="1">
      <alignment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5" xfId="15" applyNumberFormat="1" applyFont="1" applyFill="1" applyBorder="1" applyAlignment="1">
      <alignment/>
    </xf>
    <xf numFmtId="179" fontId="6" fillId="0" borderId="6" xfId="15" applyNumberFormat="1" applyFont="1" applyFill="1" applyBorder="1" applyAlignment="1">
      <alignment/>
    </xf>
    <xf numFmtId="179" fontId="6" fillId="0" borderId="6" xfId="15" applyNumberFormat="1" applyFont="1" applyBorder="1" applyAlignment="1">
      <alignment/>
    </xf>
    <xf numFmtId="179" fontId="5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4.421875" style="8" customWidth="1"/>
    <col min="2" max="2" width="1.421875" style="8" customWidth="1"/>
    <col min="3" max="3" width="4.7109375" style="8" customWidth="1"/>
    <col min="4" max="4" width="27.8515625" style="8" customWidth="1"/>
    <col min="5" max="5" width="12.7109375" style="18" customWidth="1"/>
    <col min="6" max="6" width="12.7109375" style="26" customWidth="1"/>
    <col min="7" max="7" width="12.7109375" style="13" customWidth="1"/>
    <col min="8" max="8" width="5.7109375" style="2" customWidth="1"/>
    <col min="9" max="16384" width="9.140625" style="1" customWidth="1"/>
  </cols>
  <sheetData>
    <row r="1" spans="1:7" ht="15.75" customHeight="1">
      <c r="A1" s="42" t="s">
        <v>3</v>
      </c>
      <c r="B1" s="42"/>
      <c r="C1" s="42"/>
      <c r="D1" s="42"/>
      <c r="E1" s="42"/>
      <c r="F1" s="42"/>
      <c r="G1" s="42"/>
    </row>
    <row r="2" spans="1:7" ht="18.75" customHeight="1">
      <c r="A2" s="43" t="s">
        <v>36</v>
      </c>
      <c r="B2" s="43"/>
      <c r="C2" s="43"/>
      <c r="D2" s="43"/>
      <c r="E2" s="43"/>
      <c r="F2" s="43"/>
      <c r="G2" s="43"/>
    </row>
    <row r="3" spans="1:7" ht="12.75">
      <c r="A3" s="7"/>
      <c r="B3" s="5"/>
      <c r="C3" s="5"/>
      <c r="D3" s="6"/>
      <c r="E3" s="19"/>
      <c r="F3" s="27"/>
      <c r="G3" s="7"/>
    </row>
    <row r="4" spans="5:7" ht="12.75">
      <c r="E4" s="32" t="s">
        <v>31</v>
      </c>
      <c r="F4" s="28"/>
      <c r="G4" s="7" t="s">
        <v>30</v>
      </c>
    </row>
    <row r="5" spans="1:8" s="3" customFormat="1" ht="12.75">
      <c r="A5" s="9"/>
      <c r="B5" s="9"/>
      <c r="C5" s="9"/>
      <c r="D5" s="9"/>
      <c r="E5" s="20" t="s">
        <v>33</v>
      </c>
      <c r="F5" s="29"/>
      <c r="G5" s="10" t="s">
        <v>5</v>
      </c>
      <c r="H5"/>
    </row>
    <row r="6" spans="1:8" s="3" customFormat="1" ht="12.75">
      <c r="A6" s="9"/>
      <c r="B6" s="9"/>
      <c r="C6" s="9"/>
      <c r="D6" s="9"/>
      <c r="E6" s="20" t="s">
        <v>34</v>
      </c>
      <c r="F6" s="29"/>
      <c r="G6" s="10" t="s">
        <v>32</v>
      </c>
      <c r="H6"/>
    </row>
    <row r="7" spans="1:8" s="4" customFormat="1" ht="12.75">
      <c r="A7" s="11"/>
      <c r="B7" s="11"/>
      <c r="C7" s="11"/>
      <c r="D7" s="11"/>
      <c r="E7" s="21" t="s">
        <v>37</v>
      </c>
      <c r="F7" s="30"/>
      <c r="G7" s="12" t="s">
        <v>14</v>
      </c>
      <c r="H7"/>
    </row>
    <row r="8" spans="1:8" s="3" customFormat="1" ht="12.75">
      <c r="A8" s="9"/>
      <c r="B8" s="9"/>
      <c r="C8" s="9"/>
      <c r="D8" s="9"/>
      <c r="E8" s="20" t="s">
        <v>2</v>
      </c>
      <c r="F8" s="29"/>
      <c r="G8" s="10" t="s">
        <v>2</v>
      </c>
      <c r="H8"/>
    </row>
    <row r="9" spans="1:8" s="3" customFormat="1" ht="12.75">
      <c r="A9" s="9"/>
      <c r="B9" s="9"/>
      <c r="C9" s="9"/>
      <c r="D9" s="9"/>
      <c r="E9" s="20"/>
      <c r="F9" s="29"/>
      <c r="G9" s="10"/>
      <c r="H9"/>
    </row>
    <row r="10" spans="1:8" ht="12.75">
      <c r="A10" s="9">
        <v>1</v>
      </c>
      <c r="B10" s="8" t="s">
        <v>6</v>
      </c>
      <c r="E10" s="22">
        <v>59696</v>
      </c>
      <c r="F10" s="23"/>
      <c r="G10" s="13">
        <v>61354</v>
      </c>
      <c r="H10"/>
    </row>
    <row r="11" spans="1:8" ht="12.75">
      <c r="A11" s="9">
        <v>2</v>
      </c>
      <c r="B11" s="8" t="s">
        <v>15</v>
      </c>
      <c r="E11" s="22">
        <f>159042-19</f>
        <v>159023</v>
      </c>
      <c r="F11" s="23"/>
      <c r="G11" s="13">
        <f>159419-14</f>
        <v>159405</v>
      </c>
      <c r="H11"/>
    </row>
    <row r="12" spans="1:8" ht="12.75">
      <c r="A12" s="9">
        <v>3</v>
      </c>
      <c r="B12" s="8" t="s">
        <v>7</v>
      </c>
      <c r="E12" s="22">
        <v>0</v>
      </c>
      <c r="F12" s="23"/>
      <c r="G12" s="13">
        <v>0</v>
      </c>
      <c r="H12"/>
    </row>
    <row r="13" spans="1:8" ht="12.75">
      <c r="A13" s="9">
        <v>4</v>
      </c>
      <c r="B13" s="8" t="s">
        <v>8</v>
      </c>
      <c r="E13" s="22">
        <v>0</v>
      </c>
      <c r="F13" s="23"/>
      <c r="G13" s="13">
        <v>0</v>
      </c>
      <c r="H13"/>
    </row>
    <row r="14" spans="1:8" ht="12.75">
      <c r="A14" s="9"/>
      <c r="B14" s="8" t="s">
        <v>29</v>
      </c>
      <c r="E14" s="22">
        <v>105841</v>
      </c>
      <c r="F14" s="23"/>
      <c r="G14" s="13">
        <v>118804</v>
      </c>
      <c r="H14"/>
    </row>
    <row r="15" spans="1:8" ht="12.75">
      <c r="A15" s="9"/>
      <c r="E15" s="22"/>
      <c r="F15" s="23"/>
      <c r="H15"/>
    </row>
    <row r="16" spans="1:8" ht="12.75">
      <c r="A16" s="9">
        <v>5</v>
      </c>
      <c r="B16" s="8" t="s">
        <v>9</v>
      </c>
      <c r="E16" s="33"/>
      <c r="F16" s="23"/>
      <c r="G16" s="36"/>
      <c r="H16"/>
    </row>
    <row r="17" spans="1:8" ht="12.75">
      <c r="A17" s="9"/>
      <c r="B17" s="14"/>
      <c r="C17" s="8" t="s">
        <v>10</v>
      </c>
      <c r="E17" s="34">
        <v>6527</v>
      </c>
      <c r="F17" s="23"/>
      <c r="G17" s="37">
        <v>5689</v>
      </c>
      <c r="H17"/>
    </row>
    <row r="18" spans="1:8" ht="12.75">
      <c r="A18" s="9"/>
      <c r="B18" s="14"/>
      <c r="C18" s="8" t="s">
        <v>28</v>
      </c>
      <c r="E18" s="34">
        <v>57473</v>
      </c>
      <c r="F18" s="23"/>
      <c r="G18" s="37">
        <v>11819</v>
      </c>
      <c r="H18"/>
    </row>
    <row r="19" spans="1:8" ht="12.75">
      <c r="A19" s="9"/>
      <c r="B19" s="14"/>
      <c r="C19" s="8" t="s">
        <v>27</v>
      </c>
      <c r="E19" s="34">
        <v>3</v>
      </c>
      <c r="F19" s="23"/>
      <c r="G19" s="37">
        <v>25</v>
      </c>
      <c r="H19"/>
    </row>
    <row r="20" spans="1:8" ht="12.75">
      <c r="A20" s="9"/>
      <c r="B20" s="14"/>
      <c r="C20" s="8" t="s">
        <v>16</v>
      </c>
      <c r="E20" s="34">
        <v>799201</v>
      </c>
      <c r="F20" s="23"/>
      <c r="G20" s="37">
        <v>782945</v>
      </c>
      <c r="H20"/>
    </row>
    <row r="21" spans="1:8" ht="12.75">
      <c r="A21" s="9"/>
      <c r="E21" s="35">
        <f>SUM(E17:E20)</f>
        <v>863204</v>
      </c>
      <c r="F21" s="23"/>
      <c r="G21" s="38">
        <f>SUM(G17:G20)</f>
        <v>800478</v>
      </c>
      <c r="H21"/>
    </row>
    <row r="22" spans="1:8" ht="12.75">
      <c r="A22" s="9"/>
      <c r="E22" s="23"/>
      <c r="F22" s="23"/>
      <c r="G22" s="15"/>
      <c r="H22"/>
    </row>
    <row r="23" spans="1:8" ht="12.75">
      <c r="A23" s="9">
        <v>6</v>
      </c>
      <c r="B23" s="8" t="s">
        <v>17</v>
      </c>
      <c r="E23" s="33"/>
      <c r="F23" s="23"/>
      <c r="G23" s="36"/>
      <c r="H23"/>
    </row>
    <row r="24" spans="1:8" ht="12.75">
      <c r="A24" s="9"/>
      <c r="B24" s="14"/>
      <c r="C24" s="8" t="s">
        <v>18</v>
      </c>
      <c r="E24" s="34">
        <v>232801</v>
      </c>
      <c r="F24" s="23"/>
      <c r="G24" s="37">
        <v>272547</v>
      </c>
      <c r="H24"/>
    </row>
    <row r="25" spans="1:8" ht="12.75">
      <c r="A25" s="9"/>
      <c r="B25" s="14"/>
      <c r="C25" s="8" t="s">
        <v>19</v>
      </c>
      <c r="E25" s="34">
        <v>8677</v>
      </c>
      <c r="F25" s="23"/>
      <c r="G25" s="37">
        <v>8677</v>
      </c>
      <c r="H25"/>
    </row>
    <row r="26" spans="1:8" ht="12.75">
      <c r="A26" s="9"/>
      <c r="B26" s="14"/>
      <c r="C26" s="8" t="s">
        <v>20</v>
      </c>
      <c r="E26" s="34">
        <v>166533</v>
      </c>
      <c r="F26" s="23"/>
      <c r="G26" s="37">
        <v>42715</v>
      </c>
      <c r="H26"/>
    </row>
    <row r="27" spans="1:8" ht="12.75">
      <c r="A27" s="9"/>
      <c r="B27" s="14"/>
      <c r="C27" s="8" t="s">
        <v>21</v>
      </c>
      <c r="E27" s="34">
        <v>20356</v>
      </c>
      <c r="F27" s="23"/>
      <c r="G27" s="37">
        <v>17824</v>
      </c>
      <c r="H27"/>
    </row>
    <row r="28" spans="1:8" ht="12.75">
      <c r="A28" s="9"/>
      <c r="B28" s="14"/>
      <c r="C28" s="8" t="s">
        <v>0</v>
      </c>
      <c r="E28" s="34">
        <v>80265</v>
      </c>
      <c r="F28" s="23"/>
      <c r="G28" s="37">
        <v>27878</v>
      </c>
      <c r="H28"/>
    </row>
    <row r="29" spans="1:8" ht="12.75">
      <c r="A29" s="9"/>
      <c r="E29" s="35">
        <f>SUM(E24:E28)</f>
        <v>508632</v>
      </c>
      <c r="F29" s="23"/>
      <c r="G29" s="38">
        <f>SUM(G24:G28)</f>
        <v>369641</v>
      </c>
      <c r="H29"/>
    </row>
    <row r="30" spans="1:8" ht="12.75">
      <c r="A30" s="9"/>
      <c r="E30" s="23"/>
      <c r="F30" s="23"/>
      <c r="G30" s="15"/>
      <c r="H30"/>
    </row>
    <row r="31" spans="1:8" ht="13.5" thickBot="1">
      <c r="A31" s="9">
        <v>7</v>
      </c>
      <c r="B31" s="8" t="s">
        <v>26</v>
      </c>
      <c r="E31" s="40">
        <f>E21-E29</f>
        <v>354572</v>
      </c>
      <c r="F31" s="23"/>
      <c r="G31" s="41">
        <f>G21-G29</f>
        <v>430837</v>
      </c>
      <c r="H31"/>
    </row>
    <row r="32" spans="1:8" ht="12.75">
      <c r="A32" s="9"/>
      <c r="E32" s="22"/>
      <c r="F32" s="23"/>
      <c r="H32"/>
    </row>
    <row r="33" spans="1:8" ht="13.5" thickBot="1">
      <c r="A33" s="9"/>
      <c r="E33" s="40">
        <f>SUM(E10:E14)+E31</f>
        <v>679132</v>
      </c>
      <c r="F33" s="23"/>
      <c r="G33" s="40">
        <f>SUM(G10:G14)+G31</f>
        <v>770400</v>
      </c>
      <c r="H33"/>
    </row>
    <row r="34" spans="1:8" ht="12.75">
      <c r="A34" s="9"/>
      <c r="E34" s="22"/>
      <c r="F34" s="23"/>
      <c r="H34"/>
    </row>
    <row r="35" spans="1:8" ht="12.75">
      <c r="A35" s="9">
        <v>8</v>
      </c>
      <c r="B35" s="8" t="s">
        <v>22</v>
      </c>
      <c r="E35" s="22"/>
      <c r="F35" s="23"/>
      <c r="H35"/>
    </row>
    <row r="36" spans="1:8" ht="12.75">
      <c r="A36" s="9"/>
      <c r="B36" s="8" t="s">
        <v>4</v>
      </c>
      <c r="E36" s="22">
        <v>110367</v>
      </c>
      <c r="F36" s="23"/>
      <c r="G36" s="13">
        <v>110367</v>
      </c>
      <c r="H36"/>
    </row>
    <row r="37" spans="1:8" ht="12.75">
      <c r="A37" s="9"/>
      <c r="B37" s="8" t="s">
        <v>11</v>
      </c>
      <c r="E37" s="22"/>
      <c r="F37" s="23"/>
      <c r="H37"/>
    </row>
    <row r="38" spans="1:8" ht="12.75">
      <c r="A38" s="9"/>
      <c r="C38" s="8" t="s">
        <v>12</v>
      </c>
      <c r="E38" s="22">
        <v>67454</v>
      </c>
      <c r="F38" s="23"/>
      <c r="G38" s="13">
        <v>98408</v>
      </c>
      <c r="H38"/>
    </row>
    <row r="39" spans="1:8" ht="12.75">
      <c r="A39" s="9"/>
      <c r="C39" s="8" t="s">
        <v>1</v>
      </c>
      <c r="E39" s="24">
        <v>49771</v>
      </c>
      <c r="F39" s="23"/>
      <c r="G39" s="16">
        <v>55909</v>
      </c>
      <c r="H39"/>
    </row>
    <row r="40" spans="1:8" ht="12.75">
      <c r="A40" s="9"/>
      <c r="E40" s="22">
        <f>SUM(E36:E39)</f>
        <v>227592</v>
      </c>
      <c r="F40" s="23"/>
      <c r="G40" s="13">
        <f>SUM(G36:G39)</f>
        <v>264684</v>
      </c>
      <c r="H40"/>
    </row>
    <row r="41" spans="1:8" ht="12.75">
      <c r="A41" s="9">
        <v>9</v>
      </c>
      <c r="B41" s="8" t="s">
        <v>23</v>
      </c>
      <c r="E41" s="22" t="s">
        <v>13</v>
      </c>
      <c r="F41" s="23"/>
      <c r="G41" s="13">
        <v>0</v>
      </c>
      <c r="H41"/>
    </row>
    <row r="42" spans="1:8" ht="12.75">
      <c r="A42" s="9">
        <v>10</v>
      </c>
      <c r="B42" s="8" t="s">
        <v>24</v>
      </c>
      <c r="E42" s="22">
        <v>239256</v>
      </c>
      <c r="F42" s="23"/>
      <c r="G42" s="13">
        <f>190000</f>
        <v>190000</v>
      </c>
      <c r="H42"/>
    </row>
    <row r="43" spans="1:8" ht="12.75">
      <c r="A43" s="9">
        <v>11</v>
      </c>
      <c r="B43" s="8" t="s">
        <v>35</v>
      </c>
      <c r="E43" s="22">
        <f>36500+147006+28778</f>
        <v>212284</v>
      </c>
      <c r="F43" s="23"/>
      <c r="G43" s="13">
        <f>197022+86500+32194</f>
        <v>315716</v>
      </c>
      <c r="H43"/>
    </row>
    <row r="44" spans="1:8" ht="12.75">
      <c r="A44" s="9"/>
      <c r="E44" s="23"/>
      <c r="F44" s="23"/>
      <c r="G44" s="15"/>
      <c r="H44"/>
    </row>
    <row r="45" spans="1:8" ht="13.5" thickBot="1">
      <c r="A45" s="9"/>
      <c r="E45" s="39">
        <f>SUM(E40:E44)</f>
        <v>679132</v>
      </c>
      <c r="F45" s="23"/>
      <c r="G45" s="39">
        <f>SUM(G40:G44)</f>
        <v>770400</v>
      </c>
      <c r="H45"/>
    </row>
    <row r="46" spans="1:8" ht="12.75">
      <c r="A46" s="9"/>
      <c r="E46" s="22"/>
      <c r="F46" s="23"/>
      <c r="H46"/>
    </row>
    <row r="47" spans="1:8" ht="12.75">
      <c r="A47" s="9">
        <v>12</v>
      </c>
      <c r="B47" s="8" t="s">
        <v>25</v>
      </c>
      <c r="E47" s="25">
        <f>E40/E36*100</f>
        <v>206.21381391176712</v>
      </c>
      <c r="F47" s="31"/>
      <c r="G47" s="17">
        <v>240</v>
      </c>
      <c r="H47"/>
    </row>
    <row r="48" spans="5:8" ht="12.75">
      <c r="E48" s="22"/>
      <c r="F48" s="23"/>
      <c r="H48"/>
    </row>
    <row r="49" ht="12.75">
      <c r="H49" s="1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PACIFIC CHEMICALS BERHAD</cp:lastModifiedBy>
  <cp:lastPrinted>2000-11-09T04:38:46Z</cp:lastPrinted>
  <dcterms:created xsi:type="dcterms:W3CDTF">2000-02-14T07:46:56Z</dcterms:created>
  <dcterms:modified xsi:type="dcterms:W3CDTF">2001-02-08T09:38:18Z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