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4365" activeTab="1"/>
  </bookViews>
  <sheets>
    <sheet name="pl" sheetId="1" r:id="rId1"/>
    <sheet name="bs" sheetId="2" r:id="rId2"/>
    <sheet name="Sheet3" sheetId="3" r:id="rId3"/>
  </sheets>
  <definedNames>
    <definedName name="_xlnm.Print_Area" localSheetId="1">'bs'!$A$2:$G$58</definedName>
    <definedName name="_xlnm.Print_Area" localSheetId="0">'pl'!$A$1:$J$68</definedName>
  </definedNames>
  <calcPr fullCalcOnLoad="1"/>
</workbook>
</file>

<file path=xl/sharedStrings.xml><?xml version="1.0" encoding="utf-8"?>
<sst xmlns="http://schemas.openxmlformats.org/spreadsheetml/2006/main" count="148" uniqueCount="108">
  <si>
    <t>QUARTERLY REPORT</t>
  </si>
  <si>
    <t>CURRENT</t>
  </si>
  <si>
    <t>YEAR</t>
  </si>
  <si>
    <t>QUARTER</t>
  </si>
  <si>
    <t>RM'000</t>
  </si>
  <si>
    <t xml:space="preserve"> </t>
  </si>
  <si>
    <t>TO DATE</t>
  </si>
  <si>
    <t>(a)</t>
  </si>
  <si>
    <t>(b)</t>
  </si>
  <si>
    <t>Investment income</t>
  </si>
  <si>
    <t>(c)</t>
  </si>
  <si>
    <t>minority interests and extraordinary items</t>
  </si>
  <si>
    <t>Depreciation and amortisation</t>
  </si>
  <si>
    <t>(d)</t>
  </si>
  <si>
    <t>Exceptional items</t>
  </si>
  <si>
    <t>(e)</t>
  </si>
  <si>
    <t>(f)</t>
  </si>
  <si>
    <t>companies</t>
  </si>
  <si>
    <t>(g)</t>
  </si>
  <si>
    <t>(h)</t>
  </si>
  <si>
    <t>Taxation</t>
  </si>
  <si>
    <t>(i)</t>
  </si>
  <si>
    <t xml:space="preserve">      before deducting minority interests</t>
  </si>
  <si>
    <t>(j)</t>
  </si>
  <si>
    <t>(ii)  Less minority interests</t>
  </si>
  <si>
    <t>(k)</t>
  </si>
  <si>
    <t>(i)   Extraordinary items</t>
  </si>
  <si>
    <t>(iii) Extraordinary items attributable to</t>
  </si>
  <si>
    <t>(l)</t>
  </si>
  <si>
    <t>AS AT</t>
  </si>
  <si>
    <t>Fixed Assets</t>
  </si>
  <si>
    <t>Long Term Investments</t>
  </si>
  <si>
    <t>Current Assets</t>
  </si>
  <si>
    <t xml:space="preserve">      Stocks</t>
  </si>
  <si>
    <t xml:space="preserve">      Trade Debtors</t>
  </si>
  <si>
    <t xml:space="preserve">      Short Term Investments</t>
  </si>
  <si>
    <t>Current Liabilities</t>
  </si>
  <si>
    <t xml:space="preserve">      Short Term Borrowings</t>
  </si>
  <si>
    <t xml:space="preserve">      Trade Creditors</t>
  </si>
  <si>
    <t xml:space="preserve">      Other Creditors</t>
  </si>
  <si>
    <t>Shareholders' Funds</t>
  </si>
  <si>
    <t>Share Capital</t>
  </si>
  <si>
    <t>Reserves</t>
  </si>
  <si>
    <t xml:space="preserve">      Share Premium       </t>
  </si>
  <si>
    <t xml:space="preserve">      Revaluation Reserve</t>
  </si>
  <si>
    <t xml:space="preserve">      Capital Reserve</t>
  </si>
  <si>
    <t xml:space="preserve">      Others                     </t>
  </si>
  <si>
    <t>Minority Interests</t>
  </si>
  <si>
    <t>Long Term Borrowings</t>
  </si>
  <si>
    <t>Other Long Term Liabilities</t>
  </si>
  <si>
    <t>Net tangible assets per share (sen)</t>
  </si>
  <si>
    <t>The figures have not been audited.</t>
  </si>
  <si>
    <t>-</t>
  </si>
  <si>
    <t xml:space="preserve">      Cash and bank balances </t>
  </si>
  <si>
    <t xml:space="preserve">      Development properties </t>
  </si>
  <si>
    <t xml:space="preserve">      Deposits with financial institutions</t>
  </si>
  <si>
    <t>interests and extraordinary items</t>
  </si>
  <si>
    <t>I</t>
  </si>
  <si>
    <t>Leasehold Management Right</t>
  </si>
  <si>
    <t>Investment in Joint Ventures</t>
  </si>
  <si>
    <t>Long Term Receivable</t>
  </si>
  <si>
    <t>Development Properties</t>
  </si>
  <si>
    <t>Goodwill</t>
  </si>
  <si>
    <t xml:space="preserve">      Other debtors</t>
  </si>
  <si>
    <t xml:space="preserve">Net Current Assets </t>
  </si>
  <si>
    <t>members of the Company</t>
  </si>
  <si>
    <t xml:space="preserve">       members of the Company</t>
  </si>
  <si>
    <t>II</t>
  </si>
  <si>
    <t>Associated Companies</t>
  </si>
  <si>
    <t xml:space="preserve">      Taxation</t>
  </si>
  <si>
    <t xml:space="preserve">      Exchange Reserve     </t>
  </si>
  <si>
    <t xml:space="preserve">      Accumulated losses         </t>
  </si>
  <si>
    <t>Deferred Taxation</t>
  </si>
  <si>
    <t>Lease and Hire Purchase Creditors</t>
  </si>
  <si>
    <t>MULPHA INTERNATIONAL BHD</t>
  </si>
  <si>
    <t>PRECEDING</t>
  </si>
  <si>
    <t>CORRESPONDING</t>
  </si>
  <si>
    <t>PERIOD</t>
  </si>
  <si>
    <t>CUMULATIVE QUARTER</t>
  </si>
  <si>
    <t xml:space="preserve">CORRESPONDING </t>
  </si>
  <si>
    <t>INDIVIDUAL QUARTER</t>
  </si>
  <si>
    <t>Revenue</t>
  </si>
  <si>
    <t xml:space="preserve">Other income </t>
  </si>
  <si>
    <t>Profit before finance costs</t>
  </si>
  <si>
    <t>depreciation and amortisation,</t>
  </si>
  <si>
    <t>exceptional items, income tax,</t>
  </si>
  <si>
    <t>Finance costs</t>
  </si>
  <si>
    <t xml:space="preserve"> interests and extraordinary items</t>
  </si>
  <si>
    <t>attributable to members of the Company</t>
  </si>
  <si>
    <t>Profit/(loss) before income tax,  minority</t>
  </si>
  <si>
    <t xml:space="preserve">Share of profit/(losses) of associated </t>
  </si>
  <si>
    <t>Profit/(loss) before taxation, minority</t>
  </si>
  <si>
    <t>(i)   Profit/(loss) after taxation</t>
  </si>
  <si>
    <t>Net profit/(loss) from ordinary activities</t>
  </si>
  <si>
    <t xml:space="preserve">Net profit/(loss) attributable to                      </t>
  </si>
  <si>
    <t xml:space="preserve">Earnings/(loss) per share based on 2(j) above </t>
  </si>
  <si>
    <t>31-Dec-00</t>
  </si>
  <si>
    <t xml:space="preserve">Quarterly report on consolidated results for the financial quarter ended 30 September 2001.     </t>
  </si>
  <si>
    <t xml:space="preserve">CONSOLIDATED INCOME STATEMENT FOR THE 3RD QUARTER ENDED 30 SEPTEMBER 2001  </t>
  </si>
  <si>
    <t>30/9/2001</t>
  </si>
  <si>
    <t>30/9/2000</t>
  </si>
  <si>
    <t>Basic (based on 1,123,276,961 weighted</t>
  </si>
  <si>
    <t>average ordinary shares ) (sen)</t>
  </si>
  <si>
    <t xml:space="preserve">CONSOLIDATED BALANCE SHEET AS AT 30 SEPTEMBER 2001    </t>
  </si>
  <si>
    <t>30-Sept-01</t>
  </si>
  <si>
    <t>Treasury Shares</t>
  </si>
  <si>
    <t>Basic (based on 1,394,168,446 weighted</t>
  </si>
  <si>
    <t>average ordinary shares) (sen)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</si>
</sst>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_);\(0.00\)"/>
    <numFmt numFmtId="167" formatCode="0.0_);\(0.0\)"/>
    <numFmt numFmtId="168" formatCode="_(* #,##0.000_);_(* \(#,##0.000\);_(* &quot;-&quot;??_);_(@_)"/>
    <numFmt numFmtId="169" formatCode="#,##0.0_);\(#,##0.0\)"/>
  </numFmts>
  <fonts count="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165" fontId="2" fillId="0" borderId="0" xfId="15" applyNumberFormat="1" applyFont="1" applyAlignment="1">
      <alignment/>
    </xf>
    <xf numFmtId="0" fontId="3" fillId="0" borderId="0" xfId="0" applyFont="1" applyAlignment="1">
      <alignment/>
    </xf>
    <xf numFmtId="165" fontId="2" fillId="0" borderId="1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165" fontId="2" fillId="0" borderId="4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0" fontId="2" fillId="0" borderId="0" xfId="0" applyFont="1" applyAlignment="1">
      <alignment horizontal="left"/>
    </xf>
    <xf numFmtId="165" fontId="2" fillId="0" borderId="5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0" xfId="15" applyNumberFormat="1" applyFont="1" applyAlignment="1">
      <alignment/>
    </xf>
    <xf numFmtId="165" fontId="2" fillId="0" borderId="6" xfId="15" applyNumberFormat="1" applyFont="1" applyBorder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right"/>
    </xf>
    <xf numFmtId="0" fontId="2" fillId="0" borderId="6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right"/>
    </xf>
    <xf numFmtId="166" fontId="2" fillId="0" borderId="5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view="pageBreakPreview" zoomScale="90" zoomScaleSheetLayoutView="90" workbookViewId="0" topLeftCell="A46">
      <selection activeCell="C46" sqref="C46"/>
    </sheetView>
  </sheetViews>
  <sheetFormatPr defaultColWidth="9.140625" defaultRowHeight="12.75"/>
  <cols>
    <col min="1" max="1" width="2.28125" style="2" customWidth="1"/>
    <col min="2" max="2" width="3.28125" style="2" customWidth="1"/>
    <col min="3" max="3" width="39.28125" style="2" customWidth="1"/>
    <col min="4" max="4" width="10.7109375" style="2" bestFit="1" customWidth="1"/>
    <col min="5" max="5" width="3.28125" style="2" customWidth="1"/>
    <col min="6" max="6" width="18.00390625" style="2" bestFit="1" customWidth="1"/>
    <col min="7" max="7" width="3.00390625" style="2" customWidth="1"/>
    <col min="8" max="8" width="16.28125" style="2" customWidth="1"/>
    <col min="9" max="9" width="4.7109375" style="2" customWidth="1"/>
    <col min="10" max="10" width="18.28125" style="2" customWidth="1"/>
    <col min="11" max="16384" width="9.140625" style="2" customWidth="1"/>
  </cols>
  <sheetData>
    <row r="1" ht="15">
      <c r="A1" s="1" t="s">
        <v>74</v>
      </c>
    </row>
    <row r="2" ht="15">
      <c r="A2" s="1" t="s">
        <v>0</v>
      </c>
    </row>
    <row r="4" ht="15">
      <c r="A4" s="2" t="s">
        <v>97</v>
      </c>
    </row>
    <row r="5" ht="15">
      <c r="A5" s="2" t="s">
        <v>51</v>
      </c>
    </row>
    <row r="7" spans="1:2" ht="15">
      <c r="A7" s="1" t="s">
        <v>57</v>
      </c>
      <c r="B7" s="1" t="s">
        <v>98</v>
      </c>
    </row>
    <row r="8" ht="15">
      <c r="A8" s="1" t="s">
        <v>5</v>
      </c>
    </row>
    <row r="9" spans="1:10" ht="15">
      <c r="A9" s="1"/>
      <c r="D9" s="26" t="s">
        <v>80</v>
      </c>
      <c r="E9" s="26"/>
      <c r="F9" s="26"/>
      <c r="H9" s="26" t="s">
        <v>78</v>
      </c>
      <c r="I9" s="26"/>
      <c r="J9" s="26"/>
    </row>
    <row r="10" spans="1:10" ht="15">
      <c r="A10" s="1"/>
      <c r="E10" s="3"/>
      <c r="F10" s="3" t="s">
        <v>75</v>
      </c>
      <c r="J10" s="3" t="s">
        <v>75</v>
      </c>
    </row>
    <row r="11" spans="1:10" ht="15">
      <c r="A11" s="1"/>
      <c r="D11" s="3" t="s">
        <v>1</v>
      </c>
      <c r="E11" s="3"/>
      <c r="F11" s="3" t="s">
        <v>2</v>
      </c>
      <c r="H11" s="3" t="s">
        <v>1</v>
      </c>
      <c r="J11" s="3" t="s">
        <v>2</v>
      </c>
    </row>
    <row r="12" spans="1:10" ht="15">
      <c r="A12" s="1"/>
      <c r="D12" s="3" t="s">
        <v>2</v>
      </c>
      <c r="E12" s="3"/>
      <c r="F12" s="3" t="s">
        <v>79</v>
      </c>
      <c r="H12" s="3" t="s">
        <v>2</v>
      </c>
      <c r="J12" s="3" t="s">
        <v>76</v>
      </c>
    </row>
    <row r="13" spans="4:10" ht="15">
      <c r="D13" s="3" t="s">
        <v>3</v>
      </c>
      <c r="E13" s="3"/>
      <c r="F13" s="3" t="s">
        <v>3</v>
      </c>
      <c r="G13" s="13"/>
      <c r="H13" s="3" t="s">
        <v>6</v>
      </c>
      <c r="J13" s="3" t="s">
        <v>77</v>
      </c>
    </row>
    <row r="14" spans="4:10" ht="15">
      <c r="D14" s="4" t="s">
        <v>99</v>
      </c>
      <c r="E14" s="4"/>
      <c r="F14" s="4" t="s">
        <v>100</v>
      </c>
      <c r="G14" s="13"/>
      <c r="H14" s="4" t="s">
        <v>99</v>
      </c>
      <c r="J14" s="4" t="s">
        <v>100</v>
      </c>
    </row>
    <row r="15" spans="4:10" ht="15">
      <c r="D15" s="3" t="s">
        <v>4</v>
      </c>
      <c r="E15" s="3"/>
      <c r="F15" s="3" t="s">
        <v>4</v>
      </c>
      <c r="G15" s="13"/>
      <c r="H15" s="3" t="s">
        <v>4</v>
      </c>
      <c r="J15" s="3" t="s">
        <v>4</v>
      </c>
    </row>
    <row r="17" spans="1:10" ht="15.75" thickBot="1">
      <c r="A17" s="2">
        <v>1</v>
      </c>
      <c r="B17" s="2" t="s">
        <v>7</v>
      </c>
      <c r="C17" s="2" t="s">
        <v>81</v>
      </c>
      <c r="D17" s="14">
        <v>232680</v>
      </c>
      <c r="E17" s="15"/>
      <c r="F17" s="14">
        <v>170180</v>
      </c>
      <c r="G17" s="16"/>
      <c r="H17" s="14">
        <v>580982</v>
      </c>
      <c r="J17" s="14">
        <v>597024</v>
      </c>
    </row>
    <row r="18" spans="2:10" ht="15.75" thickTop="1">
      <c r="B18" s="2" t="s">
        <v>5</v>
      </c>
      <c r="D18" s="16"/>
      <c r="E18" s="16"/>
      <c r="F18" s="16"/>
      <c r="G18" s="16"/>
      <c r="H18" s="16"/>
      <c r="J18" s="16"/>
    </row>
    <row r="19" spans="2:10" ht="15.75" thickBot="1">
      <c r="B19" s="2" t="s">
        <v>8</v>
      </c>
      <c r="C19" s="2" t="s">
        <v>9</v>
      </c>
      <c r="D19" s="14">
        <v>144</v>
      </c>
      <c r="E19" s="15"/>
      <c r="F19" s="14">
        <v>1121</v>
      </c>
      <c r="G19" s="16"/>
      <c r="H19" s="14">
        <v>222</v>
      </c>
      <c r="J19" s="14">
        <v>1121</v>
      </c>
    </row>
    <row r="20" spans="4:10" ht="15.75" thickTop="1">
      <c r="D20" s="16"/>
      <c r="E20" s="16"/>
      <c r="F20" s="16"/>
      <c r="G20" s="16"/>
      <c r="H20" s="16"/>
      <c r="J20" s="16"/>
    </row>
    <row r="21" spans="2:10" ht="15.75" thickBot="1">
      <c r="B21" s="2" t="s">
        <v>10</v>
      </c>
      <c r="C21" s="2" t="s">
        <v>82</v>
      </c>
      <c r="D21" s="14">
        <v>6287</v>
      </c>
      <c r="E21" s="15"/>
      <c r="F21" s="14">
        <v>6697</v>
      </c>
      <c r="G21" s="16"/>
      <c r="H21" s="14">
        <v>15259</v>
      </c>
      <c r="J21" s="14">
        <v>14679</v>
      </c>
    </row>
    <row r="22" spans="4:10" ht="15.75" thickTop="1">
      <c r="D22" s="16"/>
      <c r="E22" s="16"/>
      <c r="F22" s="16"/>
      <c r="G22" s="16"/>
      <c r="H22" s="16"/>
      <c r="J22" s="16"/>
    </row>
    <row r="23" spans="1:10" ht="15">
      <c r="A23" s="2">
        <v>2</v>
      </c>
      <c r="B23" s="2" t="s">
        <v>7</v>
      </c>
      <c r="C23" s="2" t="s">
        <v>83</v>
      </c>
      <c r="D23" s="16"/>
      <c r="E23" s="16"/>
      <c r="F23" s="16"/>
      <c r="G23" s="16"/>
      <c r="H23" s="16"/>
      <c r="J23" s="16"/>
    </row>
    <row r="24" spans="3:10" ht="15">
      <c r="C24" s="2" t="s">
        <v>84</v>
      </c>
      <c r="D24" s="16"/>
      <c r="E24" s="16"/>
      <c r="F24" s="16"/>
      <c r="G24" s="16"/>
      <c r="H24" s="16"/>
      <c r="J24" s="16"/>
    </row>
    <row r="25" spans="3:10" ht="15">
      <c r="C25" s="2" t="s">
        <v>85</v>
      </c>
      <c r="D25" s="16"/>
      <c r="E25" s="16"/>
      <c r="F25" s="16"/>
      <c r="G25" s="16"/>
      <c r="H25" s="16"/>
      <c r="J25" s="16"/>
    </row>
    <row r="26" spans="3:10" ht="15">
      <c r="C26" s="2" t="s">
        <v>11</v>
      </c>
      <c r="D26" s="16">
        <v>20717</v>
      </c>
      <c r="E26" s="16"/>
      <c r="F26" s="16">
        <v>21464</v>
      </c>
      <c r="G26" s="16"/>
      <c r="H26" s="16">
        <v>59508</v>
      </c>
      <c r="J26" s="16">
        <v>68009</v>
      </c>
    </row>
    <row r="27" spans="4:10" ht="15">
      <c r="D27" s="16"/>
      <c r="E27" s="16"/>
      <c r="F27" s="16"/>
      <c r="G27" s="16"/>
      <c r="H27" s="16"/>
      <c r="J27" s="16" t="s">
        <v>5</v>
      </c>
    </row>
    <row r="28" spans="2:10" ht="15">
      <c r="B28" s="2" t="s">
        <v>8</v>
      </c>
      <c r="C28" s="2" t="s">
        <v>86</v>
      </c>
      <c r="D28" s="16">
        <v>-6393</v>
      </c>
      <c r="E28" s="16"/>
      <c r="F28" s="16">
        <v>-10701</v>
      </c>
      <c r="G28" s="16"/>
      <c r="H28" s="16">
        <v>-19811</v>
      </c>
      <c r="J28" s="16">
        <v>-34850</v>
      </c>
    </row>
    <row r="29" spans="4:10" ht="15">
      <c r="D29" s="16"/>
      <c r="E29" s="16"/>
      <c r="F29" s="16"/>
      <c r="G29" s="16"/>
      <c r="H29" s="16"/>
      <c r="J29" s="16"/>
    </row>
    <row r="30" spans="2:10" ht="15">
      <c r="B30" s="2" t="s">
        <v>10</v>
      </c>
      <c r="C30" s="2" t="s">
        <v>12</v>
      </c>
      <c r="D30" s="16">
        <v>-10821</v>
      </c>
      <c r="E30" s="16"/>
      <c r="F30" s="16">
        <v>-8497</v>
      </c>
      <c r="G30" s="16"/>
      <c r="H30" s="16">
        <v>-30113</v>
      </c>
      <c r="J30" s="16">
        <v>-24992</v>
      </c>
    </row>
    <row r="31" spans="4:10" ht="15">
      <c r="D31" s="16"/>
      <c r="E31" s="16"/>
      <c r="F31" s="16"/>
      <c r="G31" s="16"/>
      <c r="H31" s="16"/>
      <c r="J31" s="16"/>
    </row>
    <row r="32" spans="2:10" ht="15">
      <c r="B32" s="2" t="s">
        <v>13</v>
      </c>
      <c r="C32" s="2" t="s">
        <v>14</v>
      </c>
      <c r="D32" s="17">
        <v>1459</v>
      </c>
      <c r="E32" s="15"/>
      <c r="F32" s="17">
        <v>-1779</v>
      </c>
      <c r="G32" s="16"/>
      <c r="H32" s="17">
        <v>1578</v>
      </c>
      <c r="J32" s="17">
        <v>2359</v>
      </c>
    </row>
    <row r="33" spans="4:10" ht="15">
      <c r="D33" s="16"/>
      <c r="E33" s="16"/>
      <c r="F33" s="16"/>
      <c r="G33" s="16"/>
      <c r="H33" s="16"/>
      <c r="J33" s="16"/>
    </row>
    <row r="34" spans="2:10" ht="15">
      <c r="B34" s="2" t="s">
        <v>15</v>
      </c>
      <c r="C34" s="2" t="s">
        <v>89</v>
      </c>
      <c r="D34" s="16"/>
      <c r="E34" s="16"/>
      <c r="F34" s="16"/>
      <c r="G34" s="16"/>
      <c r="H34" s="16"/>
      <c r="J34" s="16"/>
    </row>
    <row r="35" spans="3:10" ht="15">
      <c r="C35" s="2" t="s">
        <v>87</v>
      </c>
      <c r="D35" s="16">
        <f>SUM(D26:D32)</f>
        <v>4962</v>
      </c>
      <c r="E35" s="16"/>
      <c r="F35" s="16">
        <f>SUM(F26:F32)</f>
        <v>487</v>
      </c>
      <c r="G35" s="16"/>
      <c r="H35" s="16">
        <f>SUM(H26:H32)</f>
        <v>11162</v>
      </c>
      <c r="J35" s="16">
        <f>SUM(J26:J32)</f>
        <v>10526</v>
      </c>
    </row>
    <row r="36" spans="4:10" ht="15">
      <c r="D36" s="16"/>
      <c r="E36" s="16"/>
      <c r="F36" s="16"/>
      <c r="G36" s="16"/>
      <c r="H36" s="16"/>
      <c r="J36" s="16"/>
    </row>
    <row r="37" spans="2:10" ht="15">
      <c r="B37" s="2" t="s">
        <v>16</v>
      </c>
      <c r="C37" s="2" t="s">
        <v>90</v>
      </c>
      <c r="D37" s="16"/>
      <c r="E37" s="16"/>
      <c r="F37" s="16"/>
      <c r="G37" s="16"/>
      <c r="H37" s="16"/>
      <c r="J37" s="16"/>
    </row>
    <row r="38" spans="3:10" ht="15">
      <c r="C38" s="2" t="s">
        <v>17</v>
      </c>
      <c r="D38" s="17">
        <v>-49</v>
      </c>
      <c r="E38" s="15"/>
      <c r="F38" s="17">
        <v>-267</v>
      </c>
      <c r="G38" s="16"/>
      <c r="H38" s="17">
        <v>-929</v>
      </c>
      <c r="J38" s="17">
        <v>-297</v>
      </c>
    </row>
    <row r="39" spans="4:10" ht="15">
      <c r="D39" s="16"/>
      <c r="E39" s="16"/>
      <c r="F39" s="16"/>
      <c r="G39" s="16"/>
      <c r="H39" s="16"/>
      <c r="J39" s="16"/>
    </row>
    <row r="40" spans="2:10" ht="15">
      <c r="B40" s="2" t="s">
        <v>18</v>
      </c>
      <c r="C40" s="2" t="s">
        <v>91</v>
      </c>
      <c r="D40" s="16"/>
      <c r="E40" s="16"/>
      <c r="F40" s="16"/>
      <c r="G40" s="16"/>
      <c r="H40" s="16"/>
      <c r="J40" s="16"/>
    </row>
    <row r="41" spans="3:10" ht="15">
      <c r="C41" s="2" t="s">
        <v>56</v>
      </c>
      <c r="D41" s="16">
        <f>D35+D38</f>
        <v>4913</v>
      </c>
      <c r="E41" s="16"/>
      <c r="F41" s="16">
        <f>F35+F38</f>
        <v>220</v>
      </c>
      <c r="G41" s="16"/>
      <c r="H41" s="16">
        <f>H35+H38</f>
        <v>10233</v>
      </c>
      <c r="J41" s="16">
        <f>J35+J38</f>
        <v>10229</v>
      </c>
    </row>
    <row r="42" spans="4:10" ht="15">
      <c r="D42" s="16"/>
      <c r="E42" s="16"/>
      <c r="F42" s="16"/>
      <c r="G42" s="16"/>
      <c r="H42" s="16"/>
      <c r="J42" s="16"/>
    </row>
    <row r="43" spans="2:10" ht="15">
      <c r="B43" s="2" t="s">
        <v>19</v>
      </c>
      <c r="C43" s="2" t="s">
        <v>20</v>
      </c>
      <c r="D43" s="17">
        <v>1120</v>
      </c>
      <c r="E43" s="15"/>
      <c r="F43" s="17">
        <v>-1350</v>
      </c>
      <c r="G43" s="16"/>
      <c r="H43" s="17">
        <v>-7964</v>
      </c>
      <c r="J43" s="17">
        <v>-10645</v>
      </c>
    </row>
    <row r="44" spans="4:10" ht="15">
      <c r="D44" s="16"/>
      <c r="E44" s="16"/>
      <c r="F44" s="16"/>
      <c r="G44" s="16"/>
      <c r="H44" s="16"/>
      <c r="J44" s="16"/>
    </row>
    <row r="45" spans="2:10" ht="15">
      <c r="B45" s="2" t="s">
        <v>21</v>
      </c>
      <c r="C45" s="18" t="s">
        <v>92</v>
      </c>
      <c r="D45" s="16"/>
      <c r="E45" s="16"/>
      <c r="F45" s="16"/>
      <c r="G45" s="16"/>
      <c r="H45" s="16"/>
      <c r="J45" s="16"/>
    </row>
    <row r="46" spans="3:10" ht="15">
      <c r="C46" s="2" t="s">
        <v>22</v>
      </c>
      <c r="D46" s="16">
        <f>D41+D43</f>
        <v>6033</v>
      </c>
      <c r="E46" s="16"/>
      <c r="F46" s="16">
        <f>F41+F43</f>
        <v>-1130</v>
      </c>
      <c r="G46" s="16"/>
      <c r="H46" s="16">
        <f>H41+H43</f>
        <v>2269</v>
      </c>
      <c r="J46" s="16">
        <f>J41+J43</f>
        <v>-416</v>
      </c>
    </row>
    <row r="47" spans="4:10" ht="15">
      <c r="D47" s="16"/>
      <c r="E47" s="16"/>
      <c r="F47" s="16"/>
      <c r="G47" s="16"/>
      <c r="H47" s="16"/>
      <c r="J47" s="16"/>
    </row>
    <row r="48" spans="3:10" ht="15">
      <c r="C48" s="18" t="s">
        <v>24</v>
      </c>
      <c r="D48" s="17">
        <v>-3361</v>
      </c>
      <c r="E48" s="15"/>
      <c r="F48" s="17">
        <v>-2999</v>
      </c>
      <c r="G48" s="16"/>
      <c r="H48" s="17">
        <v>-4226</v>
      </c>
      <c r="J48" s="17">
        <v>-6211</v>
      </c>
    </row>
    <row r="49" spans="4:10" ht="15">
      <c r="D49" s="16"/>
      <c r="E49" s="16"/>
      <c r="F49" s="16"/>
      <c r="G49" s="16"/>
      <c r="H49" s="16"/>
      <c r="J49" s="16"/>
    </row>
    <row r="50" spans="2:10" ht="15">
      <c r="B50" s="2" t="s">
        <v>23</v>
      </c>
      <c r="C50" s="2" t="s">
        <v>93</v>
      </c>
      <c r="D50" s="16">
        <f>D46+D48</f>
        <v>2672</v>
      </c>
      <c r="E50" s="16"/>
      <c r="F50" s="16">
        <f>F46+F48</f>
        <v>-4129</v>
      </c>
      <c r="G50" s="16"/>
      <c r="H50" s="16">
        <f>H46+H48</f>
        <v>-1957</v>
      </c>
      <c r="J50" s="16">
        <f>J46+J48</f>
        <v>-6627</v>
      </c>
    </row>
    <row r="51" spans="3:8" ht="15">
      <c r="C51" s="2" t="s">
        <v>88</v>
      </c>
      <c r="D51" s="19"/>
      <c r="E51" s="19"/>
      <c r="F51" s="19"/>
      <c r="G51" s="19"/>
      <c r="H51" s="19"/>
    </row>
    <row r="53" spans="2:10" ht="15">
      <c r="B53" s="2" t="s">
        <v>25</v>
      </c>
      <c r="C53" s="18" t="s">
        <v>26</v>
      </c>
      <c r="D53" s="20" t="s">
        <v>52</v>
      </c>
      <c r="E53" s="20"/>
      <c r="F53" s="20" t="s">
        <v>52</v>
      </c>
      <c r="G53" s="21"/>
      <c r="H53" s="20" t="s">
        <v>52</v>
      </c>
      <c r="J53" s="20" t="s">
        <v>52</v>
      </c>
    </row>
    <row r="54" spans="3:10" ht="15">
      <c r="C54" s="18" t="s">
        <v>24</v>
      </c>
      <c r="D54" s="20" t="s">
        <v>52</v>
      </c>
      <c r="E54" s="20"/>
      <c r="F54" s="20" t="s">
        <v>52</v>
      </c>
      <c r="G54" s="21"/>
      <c r="H54" s="20" t="s">
        <v>52</v>
      </c>
      <c r="J54" s="20" t="s">
        <v>52</v>
      </c>
    </row>
    <row r="55" spans="3:10" ht="15">
      <c r="C55" s="18" t="s">
        <v>27</v>
      </c>
      <c r="D55" s="21"/>
      <c r="E55" s="21"/>
      <c r="F55" s="21"/>
      <c r="G55" s="21"/>
      <c r="H55" s="21"/>
      <c r="J55" s="21"/>
    </row>
    <row r="56" spans="3:10" ht="15">
      <c r="C56" s="2" t="s">
        <v>66</v>
      </c>
      <c r="D56" s="22" t="s">
        <v>52</v>
      </c>
      <c r="E56" s="23"/>
      <c r="F56" s="22" t="s">
        <v>52</v>
      </c>
      <c r="G56" s="21"/>
      <c r="H56" s="22" t="s">
        <v>52</v>
      </c>
      <c r="J56" s="22" t="s">
        <v>52</v>
      </c>
    </row>
    <row r="57" spans="4:10" ht="15">
      <c r="D57" s="21"/>
      <c r="E57" s="21"/>
      <c r="F57" s="21"/>
      <c r="G57" s="21"/>
      <c r="H57" s="21"/>
      <c r="J57" s="21"/>
    </row>
    <row r="58" spans="2:10" ht="15">
      <c r="B58" s="2" t="s">
        <v>28</v>
      </c>
      <c r="C58" s="2" t="s">
        <v>94</v>
      </c>
      <c r="D58" s="19"/>
      <c r="E58" s="19"/>
      <c r="F58" s="19"/>
      <c r="G58" s="19"/>
      <c r="H58" s="19"/>
      <c r="J58" s="19"/>
    </row>
    <row r="59" spans="3:10" ht="15.75" thickBot="1">
      <c r="C59" s="2" t="s">
        <v>65</v>
      </c>
      <c r="D59" s="14">
        <f>D50</f>
        <v>2672</v>
      </c>
      <c r="E59" s="15"/>
      <c r="F59" s="14">
        <f>F50</f>
        <v>-4129</v>
      </c>
      <c r="G59" s="16"/>
      <c r="H59" s="14">
        <f>H50</f>
        <v>-1957</v>
      </c>
      <c r="J59" s="14">
        <f>J50</f>
        <v>-6627</v>
      </c>
    </row>
    <row r="60" spans="1:10" ht="15.75" thickTop="1">
      <c r="A60" s="2" t="s">
        <v>5</v>
      </c>
      <c r="D60" s="19"/>
      <c r="E60" s="19"/>
      <c r="F60" s="19"/>
      <c r="G60" s="19"/>
      <c r="H60" s="19"/>
      <c r="J60" s="19"/>
    </row>
    <row r="61" spans="1:10" ht="15">
      <c r="A61" s="2">
        <v>3</v>
      </c>
      <c r="B61" s="2" t="s">
        <v>7</v>
      </c>
      <c r="C61" s="2" t="s">
        <v>95</v>
      </c>
      <c r="D61" s="19"/>
      <c r="E61" s="19"/>
      <c r="F61" s="19"/>
      <c r="G61" s="19"/>
      <c r="H61" s="19"/>
      <c r="J61" s="19"/>
    </row>
    <row r="62" spans="4:10" ht="15">
      <c r="D62" s="19"/>
      <c r="E62" s="19"/>
      <c r="F62" s="19"/>
      <c r="G62" s="19"/>
      <c r="H62" s="19"/>
      <c r="J62" s="19"/>
    </row>
    <row r="63" spans="3:10" ht="15.75" thickBot="1">
      <c r="C63" s="18" t="s">
        <v>106</v>
      </c>
      <c r="D63" s="24">
        <v>0.19</v>
      </c>
      <c r="E63" s="19"/>
      <c r="F63" s="19"/>
      <c r="G63" s="19"/>
      <c r="H63" s="24">
        <v>-0.14</v>
      </c>
      <c r="J63" s="19"/>
    </row>
    <row r="64" spans="3:7" ht="15.75" thickTop="1">
      <c r="C64" s="2" t="s">
        <v>107</v>
      </c>
      <c r="E64" s="25"/>
      <c r="G64" s="19"/>
    </row>
    <row r="65" ht="15">
      <c r="C65" s="18" t="s">
        <v>101</v>
      </c>
    </row>
    <row r="66" spans="3:10" ht="15.75" thickBot="1">
      <c r="C66" s="18" t="s">
        <v>102</v>
      </c>
      <c r="F66" s="24">
        <v>-0.37</v>
      </c>
      <c r="J66" s="24">
        <v>-0.59</v>
      </c>
    </row>
    <row r="67" spans="3:10" ht="15.75" thickTop="1">
      <c r="C67" s="18"/>
      <c r="F67" s="25"/>
      <c r="J67" s="25"/>
    </row>
  </sheetData>
  <mergeCells count="2">
    <mergeCell ref="H9:J9"/>
    <mergeCell ref="D9:F9"/>
  </mergeCells>
  <printOptions/>
  <pageMargins left="0.75" right="0.75" top="0.5" bottom="0.5" header="0.24" footer="0.22"/>
  <pageSetup fitToHeight="1" fitToWidth="1" horizontalDpi="600" verticalDpi="600" orientation="portrait" paperSize="9" scale="72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4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3.421875" style="2" customWidth="1"/>
    <col min="2" max="2" width="33.00390625" style="2" customWidth="1"/>
    <col min="3" max="3" width="12.57421875" style="2" customWidth="1"/>
    <col min="4" max="4" width="9.140625" style="2" customWidth="1"/>
    <col min="5" max="5" width="13.00390625" style="2" bestFit="1" customWidth="1"/>
    <col min="6" max="6" width="1.8515625" style="2" customWidth="1"/>
    <col min="7" max="7" width="13.00390625" style="2" bestFit="1" customWidth="1"/>
    <col min="8" max="8" width="9.140625" style="2" customWidth="1"/>
    <col min="9" max="9" width="10.421875" style="2" bestFit="1" customWidth="1"/>
    <col min="10" max="16384" width="9.140625" style="2" customWidth="1"/>
  </cols>
  <sheetData>
    <row r="2" spans="1:3" ht="15">
      <c r="A2" s="1" t="s">
        <v>67</v>
      </c>
      <c r="B2" s="1" t="s">
        <v>103</v>
      </c>
      <c r="C2" s="1"/>
    </row>
    <row r="4" spans="5:7" ht="15">
      <c r="E4" s="3" t="s">
        <v>29</v>
      </c>
      <c r="F4" s="3"/>
      <c r="G4" s="3" t="s">
        <v>29</v>
      </c>
    </row>
    <row r="5" spans="5:7" ht="15">
      <c r="E5" s="4" t="s">
        <v>104</v>
      </c>
      <c r="F5" s="3"/>
      <c r="G5" s="4" t="s">
        <v>96</v>
      </c>
    </row>
    <row r="6" spans="5:7" ht="15">
      <c r="E6" s="3" t="s">
        <v>4</v>
      </c>
      <c r="F6" s="3"/>
      <c r="G6" s="3" t="s">
        <v>4</v>
      </c>
    </row>
    <row r="8" spans="2:7" ht="15">
      <c r="B8" s="2" t="s">
        <v>30</v>
      </c>
      <c r="E8" s="5">
        <v>450302</v>
      </c>
      <c r="F8" s="5"/>
      <c r="G8" s="5">
        <v>448230</v>
      </c>
    </row>
    <row r="9" spans="2:7" ht="15">
      <c r="B9" s="2" t="s">
        <v>58</v>
      </c>
      <c r="E9" s="5">
        <v>79554</v>
      </c>
      <c r="F9" s="5"/>
      <c r="G9" s="5">
        <v>90748</v>
      </c>
    </row>
    <row r="10" spans="2:7" ht="15">
      <c r="B10" s="2" t="s">
        <v>68</v>
      </c>
      <c r="E10" s="5">
        <v>15500</v>
      </c>
      <c r="F10" s="5"/>
      <c r="G10" s="5">
        <v>70130</v>
      </c>
    </row>
    <row r="11" spans="2:7" ht="15">
      <c r="B11" s="2" t="s">
        <v>59</v>
      </c>
      <c r="E11" s="5">
        <v>8572</v>
      </c>
      <c r="F11" s="5"/>
      <c r="G11" s="5">
        <v>10786</v>
      </c>
    </row>
    <row r="12" spans="2:7" ht="15">
      <c r="B12" s="2" t="s">
        <v>60</v>
      </c>
      <c r="E12" s="5">
        <v>535</v>
      </c>
      <c r="F12" s="5"/>
      <c r="G12" s="5">
        <v>10107</v>
      </c>
    </row>
    <row r="13" spans="2:7" ht="15">
      <c r="B13" s="2" t="s">
        <v>31</v>
      </c>
      <c r="E13" s="5">
        <v>19909</v>
      </c>
      <c r="F13" s="5"/>
      <c r="G13" s="5">
        <v>19820</v>
      </c>
    </row>
    <row r="14" spans="2:7" ht="15">
      <c r="B14" s="2" t="s">
        <v>61</v>
      </c>
      <c r="E14" s="5">
        <v>480981</v>
      </c>
      <c r="F14" s="5" t="s">
        <v>5</v>
      </c>
      <c r="G14" s="5">
        <v>438518</v>
      </c>
    </row>
    <row r="15" spans="2:7" ht="15">
      <c r="B15" s="2" t="s">
        <v>62</v>
      </c>
      <c r="D15" s="2" t="s">
        <v>5</v>
      </c>
      <c r="E15" s="5">
        <v>88308</v>
      </c>
      <c r="F15" s="5"/>
      <c r="G15" s="5">
        <v>82480</v>
      </c>
    </row>
    <row r="16" spans="5:7" ht="15">
      <c r="E16" s="5"/>
      <c r="F16" s="5"/>
      <c r="G16" s="5"/>
    </row>
    <row r="17" spans="2:7" ht="15">
      <c r="B17" s="2" t="s">
        <v>32</v>
      </c>
      <c r="E17" s="5"/>
      <c r="F17" s="5"/>
      <c r="G17" s="5"/>
    </row>
    <row r="18" spans="2:7" ht="15">
      <c r="B18" s="6" t="s">
        <v>54</v>
      </c>
      <c r="C18" s="6"/>
      <c r="E18" s="5">
        <v>372043</v>
      </c>
      <c r="F18" s="5"/>
      <c r="G18" s="5">
        <v>393212</v>
      </c>
    </row>
    <row r="19" spans="2:7" ht="15">
      <c r="B19" s="6" t="s">
        <v>33</v>
      </c>
      <c r="C19" s="6"/>
      <c r="E19" s="5">
        <v>155339</v>
      </c>
      <c r="F19" s="5"/>
      <c r="G19" s="5">
        <v>139656</v>
      </c>
    </row>
    <row r="20" spans="2:7" ht="15">
      <c r="B20" s="6" t="s">
        <v>34</v>
      </c>
      <c r="C20" s="6"/>
      <c r="E20" s="5">
        <v>177245</v>
      </c>
      <c r="F20" s="5"/>
      <c r="G20" s="5">
        <v>322178</v>
      </c>
    </row>
    <row r="21" spans="2:7" ht="15">
      <c r="B21" s="6" t="s">
        <v>63</v>
      </c>
      <c r="C21" s="6"/>
      <c r="D21" s="2" t="s">
        <v>5</v>
      </c>
      <c r="E21" s="5">
        <v>55403</v>
      </c>
      <c r="F21" s="5"/>
      <c r="G21" s="5">
        <v>32338</v>
      </c>
    </row>
    <row r="22" spans="2:7" ht="15">
      <c r="B22" s="6" t="s">
        <v>35</v>
      </c>
      <c r="C22" s="6"/>
      <c r="E22" s="5">
        <v>11660</v>
      </c>
      <c r="F22" s="5"/>
      <c r="G22" s="5">
        <v>12282</v>
      </c>
    </row>
    <row r="23" spans="2:7" ht="15">
      <c r="B23" s="6" t="s">
        <v>55</v>
      </c>
      <c r="C23" s="6"/>
      <c r="E23" s="5">
        <v>236504</v>
      </c>
      <c r="F23" s="5"/>
      <c r="G23" s="5">
        <v>193318</v>
      </c>
    </row>
    <row r="24" spans="2:7" ht="15">
      <c r="B24" s="6" t="s">
        <v>53</v>
      </c>
      <c r="C24" s="6"/>
      <c r="E24" s="5">
        <v>23103</v>
      </c>
      <c r="F24" s="5"/>
      <c r="G24" s="5">
        <v>27115</v>
      </c>
    </row>
    <row r="26" spans="5:7" ht="15">
      <c r="E26" s="7">
        <f>SUM(E18:E25)</f>
        <v>1031297</v>
      </c>
      <c r="F26" s="5"/>
      <c r="G26" s="7">
        <f>SUM(G18:G25)</f>
        <v>1120099</v>
      </c>
    </row>
    <row r="28" ht="15">
      <c r="B28" s="2" t="s">
        <v>36</v>
      </c>
    </row>
    <row r="29" spans="2:7" ht="15">
      <c r="B29" s="6" t="s">
        <v>38</v>
      </c>
      <c r="C29" s="6"/>
      <c r="E29" s="5">
        <v>79580</v>
      </c>
      <c r="F29" s="5"/>
      <c r="G29" s="5">
        <v>89730</v>
      </c>
    </row>
    <row r="30" spans="2:7" ht="15">
      <c r="B30" s="6" t="s">
        <v>39</v>
      </c>
      <c r="C30" s="6"/>
      <c r="D30" s="2" t="s">
        <v>5</v>
      </c>
      <c r="E30" s="5">
        <v>125058</v>
      </c>
      <c r="F30" s="5"/>
      <c r="G30" s="5">
        <v>80480</v>
      </c>
    </row>
    <row r="31" spans="2:7" ht="15">
      <c r="B31" s="6" t="s">
        <v>37</v>
      </c>
      <c r="C31" s="6"/>
      <c r="E31" s="5">
        <v>258038</v>
      </c>
      <c r="F31" s="5"/>
      <c r="G31" s="5">
        <v>416361</v>
      </c>
    </row>
    <row r="32" spans="2:7" ht="15">
      <c r="B32" s="6" t="s">
        <v>69</v>
      </c>
      <c r="C32" s="6"/>
      <c r="E32" s="5">
        <v>31251</v>
      </c>
      <c r="F32" s="5"/>
      <c r="G32" s="5">
        <v>3674</v>
      </c>
    </row>
    <row r="33" spans="2:7" ht="15">
      <c r="B33" s="6" t="s">
        <v>5</v>
      </c>
      <c r="C33" s="6"/>
      <c r="E33" s="5"/>
      <c r="F33" s="5"/>
      <c r="G33" s="5"/>
    </row>
    <row r="34" spans="2:7" ht="15.75" thickBot="1">
      <c r="B34" s="6"/>
      <c r="C34" s="6"/>
      <c r="E34" s="8">
        <f>SUM(E29:E33)</f>
        <v>493927</v>
      </c>
      <c r="F34" s="5"/>
      <c r="G34" s="8">
        <f>SUM(G29:G33)</f>
        <v>590245</v>
      </c>
    </row>
    <row r="35" spans="5:7" ht="15">
      <c r="E35" s="5"/>
      <c r="F35" s="5"/>
      <c r="G35" s="5"/>
    </row>
    <row r="36" spans="2:7" ht="15">
      <c r="B36" s="2" t="s">
        <v>64</v>
      </c>
      <c r="E36" s="5">
        <f>E26-E34</f>
        <v>537370</v>
      </c>
      <c r="F36" s="5"/>
      <c r="G36" s="5">
        <f>G26-G34</f>
        <v>529854</v>
      </c>
    </row>
    <row r="37" spans="5:7" ht="15.75" thickBot="1">
      <c r="E37" s="8">
        <f>E36+SUM(E8:E15)</f>
        <v>1681031</v>
      </c>
      <c r="F37" s="5"/>
      <c r="G37" s="8">
        <f>G36+SUM(G8:G15)</f>
        <v>1700673</v>
      </c>
    </row>
    <row r="38" spans="5:7" ht="15">
      <c r="E38" s="5"/>
      <c r="F38" s="5"/>
      <c r="G38" s="5"/>
    </row>
    <row r="39" spans="2:7" ht="15">
      <c r="B39" s="2" t="s">
        <v>40</v>
      </c>
      <c r="E39" s="5"/>
      <c r="F39" s="5"/>
      <c r="G39" s="5"/>
    </row>
    <row r="40" spans="2:7" ht="15">
      <c r="B40" s="2" t="s">
        <v>41</v>
      </c>
      <c r="E40" s="5">
        <v>697206</v>
      </c>
      <c r="F40" s="5"/>
      <c r="G40" s="5">
        <v>697206</v>
      </c>
    </row>
    <row r="41" spans="2:7" ht="15">
      <c r="B41" s="2" t="s">
        <v>42</v>
      </c>
      <c r="E41" s="5"/>
      <c r="F41" s="5"/>
      <c r="G41" s="5"/>
    </row>
    <row r="42" spans="2:7" ht="15">
      <c r="B42" s="6" t="s">
        <v>43</v>
      </c>
      <c r="C42" s="6"/>
      <c r="E42" s="5">
        <v>772146</v>
      </c>
      <c r="F42" s="5"/>
      <c r="G42" s="5">
        <v>772601</v>
      </c>
    </row>
    <row r="43" spans="2:7" ht="15">
      <c r="B43" s="6" t="s">
        <v>44</v>
      </c>
      <c r="C43" s="6"/>
      <c r="E43" s="5">
        <v>3748</v>
      </c>
      <c r="F43" s="5"/>
      <c r="G43" s="5">
        <v>3748</v>
      </c>
    </row>
    <row r="44" spans="2:7" ht="15">
      <c r="B44" s="6" t="s">
        <v>70</v>
      </c>
      <c r="C44" s="6"/>
      <c r="E44" s="5">
        <v>-26519</v>
      </c>
      <c r="F44" s="5"/>
      <c r="G44" s="5">
        <v>13934</v>
      </c>
    </row>
    <row r="45" spans="2:7" ht="15">
      <c r="B45" s="6" t="s">
        <v>45</v>
      </c>
      <c r="C45" s="6"/>
      <c r="E45" s="5">
        <v>12790</v>
      </c>
      <c r="F45" s="5"/>
      <c r="G45" s="5">
        <v>12790</v>
      </c>
    </row>
    <row r="46" spans="2:7" ht="15">
      <c r="B46" s="6" t="s">
        <v>71</v>
      </c>
      <c r="C46" s="6"/>
      <c r="E46" s="5">
        <v>-123417</v>
      </c>
      <c r="F46" s="5"/>
      <c r="G46" s="5">
        <v>-121460</v>
      </c>
    </row>
    <row r="47" spans="2:7" ht="15">
      <c r="B47" s="6" t="s">
        <v>46</v>
      </c>
      <c r="C47" s="6"/>
      <c r="E47" s="5">
        <v>4106</v>
      </c>
      <c r="F47" s="5"/>
      <c r="G47" s="5">
        <v>4106</v>
      </c>
    </row>
    <row r="48" spans="2:7" ht="15">
      <c r="B48" s="2" t="s">
        <v>105</v>
      </c>
      <c r="E48" s="5">
        <v>-2936</v>
      </c>
      <c r="F48" s="5"/>
      <c r="G48" s="5">
        <v>0</v>
      </c>
    </row>
    <row r="49" spans="2:7" ht="15">
      <c r="B49" s="2" t="s">
        <v>47</v>
      </c>
      <c r="E49" s="5">
        <v>161377</v>
      </c>
      <c r="F49" s="5"/>
      <c r="G49" s="5">
        <v>106888</v>
      </c>
    </row>
    <row r="50" spans="2:7" ht="15">
      <c r="B50" s="2" t="s">
        <v>48</v>
      </c>
      <c r="E50" s="5">
        <v>99404</v>
      </c>
      <c r="F50" s="5"/>
      <c r="G50" s="5">
        <v>101521</v>
      </c>
    </row>
    <row r="51" spans="2:7" ht="15">
      <c r="B51" s="2" t="s">
        <v>72</v>
      </c>
      <c r="E51" s="5">
        <v>72168</v>
      </c>
      <c r="F51" s="5"/>
      <c r="G51" s="5">
        <v>97663</v>
      </c>
    </row>
    <row r="52" spans="2:7" ht="15">
      <c r="B52" s="2" t="s">
        <v>73</v>
      </c>
      <c r="E52" s="5">
        <v>9426</v>
      </c>
      <c r="F52" s="5"/>
      <c r="G52" s="5">
        <v>9972</v>
      </c>
    </row>
    <row r="53" spans="2:7" ht="15">
      <c r="B53" s="2" t="s">
        <v>49</v>
      </c>
      <c r="E53" s="5">
        <v>1532</v>
      </c>
      <c r="F53" s="5"/>
      <c r="G53" s="5">
        <v>1704</v>
      </c>
    </row>
    <row r="54" spans="5:7" ht="15">
      <c r="E54" s="9" t="s">
        <v>5</v>
      </c>
      <c r="F54" s="5"/>
      <c r="G54" s="9" t="s">
        <v>5</v>
      </c>
    </row>
    <row r="55" spans="5:7" ht="15.75" thickBot="1">
      <c r="E55" s="10">
        <f>SUM(E40:E53)</f>
        <v>1681031</v>
      </c>
      <c r="F55" s="5"/>
      <c r="G55" s="10">
        <f>SUM(G40:G53)</f>
        <v>1700673</v>
      </c>
    </row>
    <row r="56" spans="5:7" ht="15.75" thickTop="1">
      <c r="E56" s="9"/>
      <c r="F56" s="9"/>
      <c r="G56" s="9"/>
    </row>
    <row r="57" spans="2:7" ht="15.75" thickBot="1">
      <c r="B57" s="2" t="s">
        <v>50</v>
      </c>
      <c r="E57" s="11">
        <v>90</v>
      </c>
      <c r="F57" s="5"/>
      <c r="G57" s="11">
        <v>93</v>
      </c>
    </row>
    <row r="59" spans="5:7" ht="15">
      <c r="E59" s="5"/>
      <c r="F59" s="5"/>
      <c r="G59" s="5"/>
    </row>
    <row r="60" spans="5:7" ht="15">
      <c r="E60" s="12"/>
      <c r="F60" s="5"/>
      <c r="G60" s="5"/>
    </row>
    <row r="61" spans="5:7" ht="15">
      <c r="E61" s="5"/>
      <c r="F61" s="5"/>
      <c r="G61" s="5"/>
    </row>
    <row r="62" spans="5:7" ht="15">
      <c r="E62" s="5"/>
      <c r="F62" s="5"/>
      <c r="G62" s="5"/>
    </row>
    <row r="63" spans="5:7" ht="15">
      <c r="E63" s="5"/>
      <c r="F63" s="5"/>
      <c r="G63" s="5"/>
    </row>
    <row r="64" spans="5:7" ht="15">
      <c r="E64" s="5"/>
      <c r="F64" s="5"/>
      <c r="G64" s="5"/>
    </row>
    <row r="65" spans="5:7" ht="15">
      <c r="E65" s="5"/>
      <c r="F65" s="5"/>
      <c r="G65" s="5"/>
    </row>
    <row r="66" spans="5:7" ht="15">
      <c r="E66" s="5"/>
      <c r="F66" s="5"/>
      <c r="G66" s="5"/>
    </row>
    <row r="67" spans="5:7" ht="15">
      <c r="E67" s="5"/>
      <c r="F67" s="5"/>
      <c r="G67" s="5"/>
    </row>
    <row r="68" spans="5:7" ht="15">
      <c r="E68" s="5"/>
      <c r="F68" s="5"/>
      <c r="G68" s="5"/>
    </row>
    <row r="69" spans="5:7" ht="15">
      <c r="E69" s="5"/>
      <c r="F69" s="5"/>
      <c r="G69" s="5"/>
    </row>
    <row r="70" spans="5:7" ht="15">
      <c r="E70" s="5"/>
      <c r="F70" s="5"/>
      <c r="G70" s="5"/>
    </row>
    <row r="71" spans="5:7" ht="15">
      <c r="E71" s="5"/>
      <c r="F71" s="5"/>
      <c r="G71" s="5"/>
    </row>
    <row r="72" spans="5:7" ht="15">
      <c r="E72" s="5"/>
      <c r="F72" s="5"/>
      <c r="G72" s="5"/>
    </row>
    <row r="73" spans="5:7" ht="15">
      <c r="E73" s="5"/>
      <c r="F73" s="5"/>
      <c r="G73" s="5"/>
    </row>
    <row r="74" spans="5:7" ht="15">
      <c r="E74" s="5"/>
      <c r="F74" s="5"/>
      <c r="G74" s="5"/>
    </row>
    <row r="75" spans="5:7" ht="15">
      <c r="E75" s="5"/>
      <c r="F75" s="5"/>
      <c r="G75" s="5"/>
    </row>
    <row r="76" spans="5:7" ht="15">
      <c r="E76" s="5"/>
      <c r="F76" s="5"/>
      <c r="G76" s="5"/>
    </row>
    <row r="77" spans="5:7" ht="15">
      <c r="E77" s="5"/>
      <c r="F77" s="5"/>
      <c r="G77" s="5"/>
    </row>
    <row r="78" spans="5:7" ht="15">
      <c r="E78" s="5"/>
      <c r="F78" s="5"/>
      <c r="G78" s="5"/>
    </row>
    <row r="79" spans="5:7" ht="15">
      <c r="E79" s="5"/>
      <c r="F79" s="5"/>
      <c r="G79" s="5"/>
    </row>
    <row r="80" spans="5:7" ht="15">
      <c r="E80" s="5"/>
      <c r="F80" s="5"/>
      <c r="G80" s="5"/>
    </row>
    <row r="81" spans="5:7" ht="15">
      <c r="E81" s="5"/>
      <c r="F81" s="5"/>
      <c r="G81" s="5"/>
    </row>
    <row r="82" spans="5:7" ht="15">
      <c r="E82" s="5"/>
      <c r="F82" s="5"/>
      <c r="G82" s="5"/>
    </row>
    <row r="83" spans="5:7" ht="15">
      <c r="E83" s="5"/>
      <c r="F83" s="5"/>
      <c r="G83" s="5"/>
    </row>
    <row r="84" spans="5:7" ht="15">
      <c r="E84" s="5"/>
      <c r="F84" s="5"/>
      <c r="G84" s="5"/>
    </row>
    <row r="85" spans="5:7" ht="15">
      <c r="E85" s="5"/>
      <c r="F85" s="5"/>
      <c r="G85" s="5"/>
    </row>
    <row r="86" spans="5:7" ht="15">
      <c r="E86" s="5"/>
      <c r="F86" s="5"/>
      <c r="G86" s="5"/>
    </row>
    <row r="87" spans="5:7" ht="15">
      <c r="E87" s="5"/>
      <c r="F87" s="5"/>
      <c r="G87" s="5"/>
    </row>
    <row r="88" spans="5:7" ht="15">
      <c r="E88" s="5"/>
      <c r="F88" s="5"/>
      <c r="G88" s="5"/>
    </row>
    <row r="89" spans="5:7" ht="15">
      <c r="E89" s="5"/>
      <c r="F89" s="5"/>
      <c r="G89" s="5"/>
    </row>
    <row r="90" spans="5:7" ht="15">
      <c r="E90" s="5"/>
      <c r="F90" s="5"/>
      <c r="G90" s="5"/>
    </row>
    <row r="91" spans="5:7" ht="15">
      <c r="E91" s="5"/>
      <c r="F91" s="5"/>
      <c r="G91" s="5"/>
    </row>
    <row r="92" spans="5:7" ht="15">
      <c r="E92" s="5"/>
      <c r="F92" s="5"/>
      <c r="G92" s="5"/>
    </row>
    <row r="93" spans="5:7" ht="15">
      <c r="E93" s="5"/>
      <c r="F93" s="5"/>
      <c r="G93" s="5"/>
    </row>
    <row r="94" spans="5:7" ht="15">
      <c r="E94" s="5"/>
      <c r="F94" s="5"/>
      <c r="G94" s="5"/>
    </row>
    <row r="95" spans="5:7" ht="15">
      <c r="E95" s="5"/>
      <c r="F95" s="5"/>
      <c r="G95" s="5"/>
    </row>
    <row r="96" spans="5:7" ht="15">
      <c r="E96" s="5"/>
      <c r="F96" s="5"/>
      <c r="G96" s="5"/>
    </row>
    <row r="97" spans="5:7" ht="15">
      <c r="E97" s="5"/>
      <c r="F97" s="5"/>
      <c r="G97" s="5"/>
    </row>
    <row r="98" spans="5:7" ht="15">
      <c r="E98" s="5"/>
      <c r="F98" s="5"/>
      <c r="G98" s="5"/>
    </row>
    <row r="99" spans="5:7" ht="15">
      <c r="E99" s="5"/>
      <c r="F99" s="5"/>
      <c r="G99" s="5"/>
    </row>
    <row r="100" spans="5:7" ht="15">
      <c r="E100" s="5"/>
      <c r="F100" s="5"/>
      <c r="G100" s="5"/>
    </row>
    <row r="101" spans="5:7" ht="15">
      <c r="E101" s="5"/>
      <c r="F101" s="5"/>
      <c r="G101" s="5"/>
    </row>
    <row r="102" spans="5:7" ht="15">
      <c r="E102" s="5"/>
      <c r="F102" s="5"/>
      <c r="G102" s="5"/>
    </row>
    <row r="103" spans="5:7" ht="15">
      <c r="E103" s="5"/>
      <c r="F103" s="5"/>
      <c r="G103" s="5"/>
    </row>
    <row r="104" spans="5:7" ht="15">
      <c r="E104" s="5"/>
      <c r="F104" s="5"/>
      <c r="G104" s="5"/>
    </row>
    <row r="105" spans="5:7" ht="15">
      <c r="E105" s="5"/>
      <c r="F105" s="5"/>
      <c r="G105" s="5"/>
    </row>
    <row r="106" spans="5:7" ht="15">
      <c r="E106" s="5"/>
      <c r="F106" s="5"/>
      <c r="G106" s="5"/>
    </row>
    <row r="107" spans="5:7" ht="15">
      <c r="E107" s="5"/>
      <c r="F107" s="5"/>
      <c r="G107" s="5"/>
    </row>
    <row r="108" spans="5:7" ht="15">
      <c r="E108" s="5"/>
      <c r="F108" s="5"/>
      <c r="G108" s="5"/>
    </row>
    <row r="109" spans="5:7" ht="15">
      <c r="E109" s="5"/>
      <c r="F109" s="5"/>
      <c r="G109" s="5"/>
    </row>
    <row r="110" spans="5:7" ht="15">
      <c r="E110" s="5"/>
      <c r="F110" s="5"/>
      <c r="G110" s="5"/>
    </row>
    <row r="111" spans="5:7" ht="15">
      <c r="E111" s="5"/>
      <c r="F111" s="5"/>
      <c r="G111" s="5"/>
    </row>
    <row r="112" spans="5:7" ht="15">
      <c r="E112" s="5"/>
      <c r="F112" s="5"/>
      <c r="G112" s="5"/>
    </row>
    <row r="113" spans="5:7" ht="15">
      <c r="E113" s="5"/>
      <c r="F113" s="5"/>
      <c r="G113" s="5"/>
    </row>
    <row r="114" spans="5:7" ht="15">
      <c r="E114" s="5"/>
      <c r="F114" s="5"/>
      <c r="G114" s="5"/>
    </row>
    <row r="115" spans="5:7" ht="15">
      <c r="E115" s="5"/>
      <c r="F115" s="5"/>
      <c r="G115" s="5"/>
    </row>
    <row r="116" spans="5:7" ht="15">
      <c r="E116" s="5"/>
      <c r="F116" s="5"/>
      <c r="G116" s="5"/>
    </row>
    <row r="117" spans="5:7" ht="15">
      <c r="E117" s="5"/>
      <c r="F117" s="5"/>
      <c r="G117" s="5"/>
    </row>
    <row r="118" spans="5:7" ht="15">
      <c r="E118" s="5"/>
      <c r="F118" s="5"/>
      <c r="G118" s="5"/>
    </row>
    <row r="119" spans="5:7" ht="15">
      <c r="E119" s="5"/>
      <c r="F119" s="5"/>
      <c r="G119" s="5"/>
    </row>
    <row r="120" spans="5:7" ht="15">
      <c r="E120" s="5"/>
      <c r="F120" s="5"/>
      <c r="G120" s="5"/>
    </row>
    <row r="121" spans="5:7" ht="15">
      <c r="E121" s="5"/>
      <c r="F121" s="5"/>
      <c r="G121" s="5"/>
    </row>
    <row r="122" spans="5:7" ht="15">
      <c r="E122" s="5"/>
      <c r="F122" s="5"/>
      <c r="G122" s="5"/>
    </row>
    <row r="123" spans="5:7" ht="15">
      <c r="E123" s="5"/>
      <c r="F123" s="5"/>
      <c r="G123" s="5"/>
    </row>
    <row r="124" spans="5:7" ht="15">
      <c r="E124" s="5"/>
      <c r="F124" s="5"/>
      <c r="G124" s="5"/>
    </row>
  </sheetData>
  <printOptions/>
  <pageMargins left="0.75" right="0.75" top="0.59" bottom="0.92" header="0.5" footer="0.5"/>
  <pageSetup firstPageNumber="2" useFirstPageNumber="1" fitToHeight="1" fitToWidth="1" horizontalDpi="300" verticalDpi="300" orientation="portrait" paperSize="9" scale="86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Mulpha International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MIB</dc:creator>
  <cp:keywords/>
  <dc:description/>
  <cp:lastModifiedBy>Mulpha International Bhd</cp:lastModifiedBy>
  <cp:lastPrinted>2001-11-28T04:18:24Z</cp:lastPrinted>
  <dcterms:created xsi:type="dcterms:W3CDTF">1999-11-05T02:33:07Z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