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<sst xmlns="http://schemas.openxmlformats.org/spreadsheetml/2006/main" count="148" uniqueCount="109">
  <si>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</si>
  <si>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</si>
  <si>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</si>
  <si>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</si>
  <si>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</si>
  <si>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</si>
  <si>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</si>
  <si>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</si>
  <si>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</si>
  <si>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</si>
  <si>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</si>
  <si>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</si>
  <si>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</si>
  <si>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</si>
  <si>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</si>
  <si>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</si>
  <si>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</si>
  <si>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</si>
  <si>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</si>
  <si>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</si>
  <si>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</si>
  <si>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</si>
  <si>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</si>
  <si>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</si>
  <si>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</si>
  <si>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</si>
  <si>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</si>
  <si>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</si>
  <si>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</si>
  <si>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</si>
  <si>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</si>
  <si>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</si>
  <si>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</si>
  <si>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</si>
  <si>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</si>
  <si>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other deferred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</si>
  <si>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</si>
  <si>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</si>
  <si>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</si>
  <si>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</si>
  <si>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</si>
  <si>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</si>
  <si>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</si>
  <si>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</si>
  <si>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</si>
  <si>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</si>
  <si>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</si>
  <si>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</si>
  <si>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</si>
  <si>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</si>
  <si>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</si>
  <si>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</si>
  <si>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</si>
  <si>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</si>
  <si>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</si>
  <si>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</si>
  <si>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</si>
  <si>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</si>
  <si>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</si>
  <si>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</si>
  <si>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</si>
  <si>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</si>
  <si>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</si>
  <si>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</si>
  <si>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</si>
  <si>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</si>
  <si>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</si>
  <si>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Loss from operations</t>
  </si>
  <si>
    <t>Loss before taxation</t>
  </si>
  <si>
    <t>Loss after taxation</t>
  </si>
  <si>
    <t>Net Loss for the period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</si>
  <si>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</si>
  <si>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</si>
  <si>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</si>
  <si>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</si>
  <si>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</si>
  <si>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</si>
  <si>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</si>
  <si>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</si>
  <si>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</si>
  <si>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</si>
  <si>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</si>
  <si>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</si>
  <si>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</si>
  <si>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Loss per share (sen)</t>
  </si>
  <si>
    <t>Proceeds from disposal of quoted investments</t>
  </si>
  <si>
    <t xml:space="preserve">Share of tax of associated </t>
  </si>
  <si>
    <t>At 1 April 2003</t>
  </si>
  <si>
    <t>Annual Financial Report for the year ended 31 March 2004)</t>
  </si>
  <si>
    <t>the Annual Financial Report for the year ended 31 March 2004)</t>
  </si>
  <si>
    <t>with the Annual Financial Report for the year ended 31 March 2004)</t>
  </si>
  <si>
    <t>Net loss for the financial year</t>
  </si>
  <si>
    <t>Net loss for the financial period</t>
  </si>
  <si>
    <t>At 1 April 2004</t>
  </si>
  <si>
    <t>Expenses for Corporate Exercise</t>
  </si>
  <si>
    <t>Expenses paid for corporate exercise</t>
  </si>
  <si>
    <t>for the year ended 31 December 2004</t>
  </si>
  <si>
    <t>31 Dec 03</t>
  </si>
  <si>
    <t>31 Dec 04</t>
  </si>
  <si>
    <t>as at 31 December 2004</t>
  </si>
  <si>
    <t>for the period ended 31 December 2004</t>
  </si>
  <si>
    <t>31 Dec 2004</t>
  </si>
  <si>
    <t>9 months</t>
  </si>
  <si>
    <t>31 Dec 2003</t>
  </si>
  <si>
    <t>ended 31 December 2003</t>
  </si>
  <si>
    <t>ended 31 December 2004</t>
  </si>
  <si>
    <t>At 31 December 2003</t>
  </si>
  <si>
    <t>At 31 December 2004</t>
  </si>
  <si>
    <t>9 Months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</si>
</sst>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1" fillId="0" borderId="2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96</v>
      </c>
    </row>
    <row r="6" ht="12.75">
      <c r="A6" s="23" t="s">
        <v>81</v>
      </c>
    </row>
    <row r="8" spans="4:10" ht="12.75">
      <c r="D8" s="28" t="s">
        <v>74</v>
      </c>
      <c r="E8" s="28"/>
      <c r="F8" s="28"/>
      <c r="H8" s="28" t="s">
        <v>75</v>
      </c>
      <c r="I8" s="28"/>
      <c r="J8" s="28"/>
    </row>
    <row r="9" spans="4:10" ht="12.75">
      <c r="D9" s="3" t="s">
        <v>3</v>
      </c>
      <c r="F9" s="3" t="s">
        <v>6</v>
      </c>
      <c r="H9" s="3" t="s">
        <v>108</v>
      </c>
      <c r="J9" s="3" t="s">
        <v>108</v>
      </c>
    </row>
    <row r="10" spans="4:10" ht="12.75">
      <c r="D10" s="3" t="s">
        <v>4</v>
      </c>
      <c r="F10" s="3" t="s">
        <v>4</v>
      </c>
      <c r="H10" s="3" t="s">
        <v>77</v>
      </c>
      <c r="J10" s="3" t="s">
        <v>77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98</v>
      </c>
      <c r="F12" s="7" t="s">
        <v>97</v>
      </c>
      <c r="H12" s="4" t="str">
        <f>+D12</f>
        <v>31 Dec 04</v>
      </c>
      <c r="J12" s="4" t="str">
        <f>+F12</f>
        <v>31 Dec 03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4982</v>
      </c>
      <c r="E15" s="10"/>
      <c r="F15" s="10">
        <v>5690</v>
      </c>
      <c r="G15" s="10"/>
      <c r="H15" s="10">
        <v>18191</v>
      </c>
      <c r="I15" s="10"/>
      <c r="J15" s="10">
        <v>15657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-6318</v>
      </c>
      <c r="E17" s="10"/>
      <c r="F17" s="10">
        <v>-6307</v>
      </c>
      <c r="G17" s="10"/>
      <c r="H17" s="10">
        <v>-22860</v>
      </c>
      <c r="I17" s="10"/>
      <c r="J17" s="10">
        <v>-19061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45</v>
      </c>
      <c r="E19" s="10"/>
      <c r="F19" s="11">
        <v>88</v>
      </c>
      <c r="G19" s="10"/>
      <c r="H19" s="11">
        <v>232</v>
      </c>
      <c r="I19" s="10"/>
      <c r="J19" s="11">
        <v>404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67</v>
      </c>
      <c r="D21" s="10">
        <f>SUM(D15:D20)</f>
        <v>-1291</v>
      </c>
      <c r="E21" s="10"/>
      <c r="F21" s="10">
        <f>SUM(F15:F20)</f>
        <v>-529</v>
      </c>
      <c r="G21" s="10"/>
      <c r="H21" s="10">
        <f>SUM(H15:H20)</f>
        <v>-4437</v>
      </c>
      <c r="I21" s="10"/>
      <c r="J21" s="10">
        <f>SUM(J15:J20)</f>
        <v>-3000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-39</v>
      </c>
      <c r="E23" s="10"/>
      <c r="F23" s="10">
        <v>-27</v>
      </c>
      <c r="G23" s="10"/>
      <c r="H23" s="10">
        <v>-76</v>
      </c>
      <c r="I23" s="10"/>
      <c r="J23" s="10">
        <v>-111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63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62</v>
      </c>
      <c r="D26" s="11">
        <v>-61</v>
      </c>
      <c r="E26" s="10"/>
      <c r="F26" s="11">
        <v>-129</v>
      </c>
      <c r="G26" s="10"/>
      <c r="H26" s="11">
        <v>-61</v>
      </c>
      <c r="I26" s="10"/>
      <c r="J26" s="11">
        <v>-129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68</v>
      </c>
      <c r="D28" s="10">
        <f>SUM(D21:D27)</f>
        <v>-1391</v>
      </c>
      <c r="E28" s="10"/>
      <c r="F28" s="10">
        <f>SUM(F21:F27)</f>
        <v>-685</v>
      </c>
      <c r="G28" s="10"/>
      <c r="H28" s="10">
        <f>SUM(H21:H27)</f>
        <v>-4574</v>
      </c>
      <c r="I28" s="10"/>
      <c r="J28" s="10">
        <f>SUM(J21:J27)</f>
        <v>-3240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122</v>
      </c>
      <c r="E30" s="16"/>
      <c r="F30" s="16">
        <v>-50</v>
      </c>
      <c r="G30" s="16"/>
      <c r="H30" s="16">
        <v>-50</v>
      </c>
      <c r="I30" s="16"/>
      <c r="J30" s="16">
        <v>-184</v>
      </c>
    </row>
    <row r="31" spans="1:10" ht="12.75">
      <c r="A31" t="s">
        <v>86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62</v>
      </c>
      <c r="D32" s="11">
        <v>2</v>
      </c>
      <c r="E32" s="16"/>
      <c r="F32" s="11">
        <v>31</v>
      </c>
      <c r="G32" s="16"/>
      <c r="H32" s="11">
        <v>2</v>
      </c>
      <c r="I32" s="16"/>
      <c r="J32" s="11">
        <v>31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69</v>
      </c>
      <c r="D34" s="16">
        <f>SUM(D28:D33)</f>
        <v>-1267</v>
      </c>
      <c r="E34" s="16"/>
      <c r="F34" s="16">
        <f>SUM(F28:F33)</f>
        <v>-704</v>
      </c>
      <c r="G34" s="16"/>
      <c r="H34" s="16">
        <f>SUM(H28:H33)</f>
        <v>-4622</v>
      </c>
      <c r="I34" s="16"/>
      <c r="J34" s="16">
        <f>SUM(J28:J33)</f>
        <v>-3393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323</v>
      </c>
      <c r="E36" s="10"/>
      <c r="F36" s="11">
        <v>275</v>
      </c>
      <c r="G36" s="10"/>
      <c r="H36" s="11">
        <v>1706</v>
      </c>
      <c r="I36" s="10"/>
      <c r="J36" s="11">
        <v>846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70</v>
      </c>
      <c r="D38" s="12">
        <f>SUM(D34:D37)</f>
        <v>-944</v>
      </c>
      <c r="E38" s="10"/>
      <c r="F38" s="12">
        <f>SUM(F34:F37)</f>
        <v>-429</v>
      </c>
      <c r="G38" s="10"/>
      <c r="H38" s="12">
        <f>SUM(H34:H37)</f>
        <v>-2916</v>
      </c>
      <c r="I38" s="10"/>
      <c r="J38" s="12">
        <f>SUM(J34:J37)</f>
        <v>-2547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84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6">
        <v>-0.72</v>
      </c>
      <c r="E42" s="10"/>
      <c r="F42" s="26">
        <v>-0.33</v>
      </c>
      <c r="G42" s="10"/>
      <c r="H42" s="26">
        <v>-2.24</v>
      </c>
      <c r="I42" s="27"/>
      <c r="J42" s="26">
        <v>-1.95</v>
      </c>
    </row>
    <row r="43" spans="1:10" ht="13.5" thickBot="1">
      <c r="A43" s="5" t="s">
        <v>16</v>
      </c>
      <c r="D43" s="20" t="s">
        <v>60</v>
      </c>
      <c r="E43" s="10"/>
      <c r="F43" s="20" t="s">
        <v>60</v>
      </c>
      <c r="G43" s="10"/>
      <c r="H43" s="20" t="s">
        <v>60</v>
      </c>
      <c r="I43" s="10"/>
      <c r="J43" s="20" t="s">
        <v>60</v>
      </c>
    </row>
    <row r="44" ht="13.5" thickTop="1"/>
    <row r="47" ht="12.75">
      <c r="A47" s="6" t="s">
        <v>64</v>
      </c>
    </row>
    <row r="48" ht="12.75">
      <c r="A48" s="6" t="s">
        <v>88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33">
      <selection activeCell="F1" sqref="F1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99</v>
      </c>
    </row>
    <row r="6" spans="1:6" ht="12.75">
      <c r="A6" s="1"/>
      <c r="F6" s="3" t="s">
        <v>82</v>
      </c>
    </row>
    <row r="7" spans="6:8" ht="12.75">
      <c r="F7" s="3" t="s">
        <v>83</v>
      </c>
      <c r="H7" s="3" t="s">
        <v>18</v>
      </c>
    </row>
    <row r="8" spans="6:8" ht="12.75">
      <c r="F8" s="4">
        <v>38352</v>
      </c>
      <c r="H8" s="4">
        <v>37711</v>
      </c>
    </row>
    <row r="9" spans="6:8" ht="12.75">
      <c r="F9" s="3">
        <v>2004</v>
      </c>
      <c r="H9" s="3">
        <v>2004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23234</v>
      </c>
      <c r="G13" s="10"/>
      <c r="H13" s="10">
        <v>23033</v>
      </c>
    </row>
    <row r="14" spans="1:8" ht="12.75">
      <c r="A14" t="s">
        <v>21</v>
      </c>
      <c r="F14" s="10">
        <v>1942</v>
      </c>
      <c r="G14" s="10"/>
      <c r="H14" s="10">
        <v>2003</v>
      </c>
    </row>
    <row r="15" spans="1:8" ht="12.75">
      <c r="A15" t="s">
        <v>22</v>
      </c>
      <c r="F15" s="10">
        <v>492</v>
      </c>
      <c r="G15" s="10"/>
      <c r="H15" s="10">
        <v>492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25668</v>
      </c>
      <c r="G17" s="10"/>
      <c r="H17" s="10">
        <f>SUM(H13:H16)</f>
        <v>25528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6451</v>
      </c>
      <c r="G20" s="10"/>
      <c r="H20" s="13">
        <v>4217</v>
      </c>
    </row>
    <row r="21" spans="1:8" ht="12.75">
      <c r="A21" t="s">
        <v>26</v>
      </c>
      <c r="F21" s="13">
        <v>1406</v>
      </c>
      <c r="G21" s="10"/>
      <c r="H21" s="13">
        <v>1604</v>
      </c>
    </row>
    <row r="22" spans="1:8" ht="12.75">
      <c r="A22" t="s">
        <v>78</v>
      </c>
      <c r="F22" s="14">
        <v>47634</v>
      </c>
      <c r="G22" s="10"/>
      <c r="H22" s="14">
        <v>54432</v>
      </c>
    </row>
    <row r="23" spans="6:8" ht="12.75">
      <c r="F23" s="13"/>
      <c r="G23" s="10"/>
      <c r="H23" s="13"/>
    </row>
    <row r="24" spans="6:8" ht="12.75">
      <c r="F24" s="14">
        <f>SUM(F20:F23)</f>
        <v>55491</v>
      </c>
      <c r="G24" s="10"/>
      <c r="H24" s="14">
        <f>SUM(H20:H23)</f>
        <v>60253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2169</v>
      </c>
      <c r="G27" s="10"/>
      <c r="H27" s="13">
        <v>3233</v>
      </c>
    </row>
    <row r="28" spans="1:8" ht="12.75">
      <c r="A28" t="s">
        <v>29</v>
      </c>
      <c r="F28" s="13">
        <v>2818</v>
      </c>
      <c r="G28" s="10"/>
      <c r="H28" s="13">
        <v>1086</v>
      </c>
    </row>
    <row r="29" spans="1:8" ht="12.75">
      <c r="A29" t="s">
        <v>13</v>
      </c>
      <c r="F29" s="13">
        <v>72</v>
      </c>
      <c r="G29" s="10"/>
      <c r="H29" s="13">
        <v>244</v>
      </c>
    </row>
    <row r="30" spans="1:8" ht="12.75">
      <c r="A30" t="s">
        <v>76</v>
      </c>
      <c r="F30" s="14">
        <v>0</v>
      </c>
      <c r="G30" s="10"/>
      <c r="H30" s="14">
        <v>0</v>
      </c>
    </row>
    <row r="31" spans="6:8" ht="12.75">
      <c r="F31" s="13"/>
      <c r="G31" s="10"/>
      <c r="H31" s="13"/>
    </row>
    <row r="32" spans="6:8" ht="12.75">
      <c r="F32" s="14">
        <f>SUM(F27:F31)</f>
        <v>5059</v>
      </c>
      <c r="G32" s="10"/>
      <c r="H32" s="14">
        <f>SUM(H27:H31)</f>
        <v>4563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50432</v>
      </c>
      <c r="G34" s="10"/>
      <c r="H34" s="11">
        <f>+H24-H32</f>
        <v>55690</v>
      </c>
    </row>
    <row r="35" spans="6:8" ht="12.75">
      <c r="F35" s="10"/>
      <c r="G35" s="10"/>
      <c r="H35" s="10"/>
    </row>
    <row r="36" spans="6:8" ht="13.5" thickBot="1">
      <c r="F36" s="15">
        <f>+F17+F34</f>
        <v>76100</v>
      </c>
      <c r="G36" s="10"/>
      <c r="H36" s="15">
        <f>+H17+H34</f>
        <v>81218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9500</v>
      </c>
      <c r="G40" s="10"/>
      <c r="H40" s="11">
        <v>12918</v>
      </c>
    </row>
    <row r="41" spans="6:8" ht="12.75">
      <c r="F41" s="10">
        <f>SUM(F39:F40)</f>
        <v>74680</v>
      </c>
      <c r="G41" s="10"/>
      <c r="H41" s="10">
        <f>SUM(H39:H40)</f>
        <v>78098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450</v>
      </c>
      <c r="G44" s="10"/>
      <c r="H44" s="10">
        <v>2154</v>
      </c>
    </row>
    <row r="45" spans="1:8" ht="12.75">
      <c r="A45" t="s">
        <v>35</v>
      </c>
      <c r="F45" s="11">
        <v>970</v>
      </c>
      <c r="G45" s="10"/>
      <c r="H45" s="11">
        <v>966</v>
      </c>
    </row>
    <row r="46" spans="6:8" ht="12.75">
      <c r="F46" s="10"/>
      <c r="G46" s="10"/>
      <c r="H46" s="10"/>
    </row>
    <row r="47" spans="6:8" ht="13.5" thickBot="1">
      <c r="F47" s="15">
        <f>SUM(F41:F46)</f>
        <v>76100</v>
      </c>
      <c r="G47" s="10"/>
      <c r="H47" s="15">
        <f>SUM(H41:H46)</f>
        <v>81218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61</v>
      </c>
    </row>
    <row r="52" ht="12.75">
      <c r="A52" s="6" t="s">
        <v>88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23">
      <selection activeCell="F11" sqref="F11"/>
    </sheetView>
  </sheetViews>
  <sheetFormatPr defaultColWidth="9.140625" defaultRowHeight="12.75"/>
  <cols>
    <col min="5" max="5" width="19.71093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36</v>
      </c>
    </row>
    <row r="5" ht="12.75">
      <c r="A5" s="1" t="s">
        <v>100</v>
      </c>
    </row>
    <row r="6" ht="12.75">
      <c r="A6" s="23" t="s">
        <v>81</v>
      </c>
    </row>
    <row r="7" spans="6:8" ht="12.75">
      <c r="F7" s="3" t="s">
        <v>102</v>
      </c>
      <c r="H7" s="3" t="s">
        <v>102</v>
      </c>
    </row>
    <row r="8" spans="6:8" ht="12.75">
      <c r="F8" s="4" t="s">
        <v>37</v>
      </c>
      <c r="H8" s="4" t="s">
        <v>37</v>
      </c>
    </row>
    <row r="9" spans="6:8" ht="12.75">
      <c r="F9" s="8" t="s">
        <v>101</v>
      </c>
      <c r="H9" s="8" t="s">
        <v>103</v>
      </c>
    </row>
    <row r="10" spans="6:8" ht="12.75">
      <c r="F10" s="3" t="s">
        <v>8</v>
      </c>
      <c r="H10" s="3" t="s">
        <v>8</v>
      </c>
    </row>
    <row r="11" ht="12.75">
      <c r="A11" s="1" t="s">
        <v>38</v>
      </c>
    </row>
    <row r="12" spans="1:8" ht="12.75">
      <c r="A12" t="s">
        <v>39</v>
      </c>
      <c r="F12" s="10">
        <v>17537</v>
      </c>
      <c r="G12" s="10"/>
      <c r="H12" s="10">
        <v>13933</v>
      </c>
    </row>
    <row r="13" spans="1:8" ht="12.75">
      <c r="A13" t="s">
        <v>40</v>
      </c>
      <c r="F13" s="11">
        <v>-25019</v>
      </c>
      <c r="G13" s="10"/>
      <c r="H13" s="11">
        <v>-15797</v>
      </c>
    </row>
    <row r="14" spans="1:8" ht="12.75">
      <c r="A14" t="s">
        <v>41</v>
      </c>
      <c r="F14" s="10">
        <f>SUM(F12:F13)</f>
        <v>-7482</v>
      </c>
      <c r="G14" s="10"/>
      <c r="H14" s="10">
        <f>SUM(H12:H13)</f>
        <v>-1864</v>
      </c>
    </row>
    <row r="15" spans="6:8" ht="12.75">
      <c r="F15" s="10"/>
      <c r="G15" s="10"/>
      <c r="H15" s="10"/>
    </row>
    <row r="16" spans="1:8" ht="12.75">
      <c r="A16" t="s">
        <v>42</v>
      </c>
      <c r="F16" s="17">
        <v>0</v>
      </c>
      <c r="G16" s="10"/>
      <c r="H16" s="17">
        <v>0</v>
      </c>
    </row>
    <row r="17" spans="1:8" ht="12.75">
      <c r="A17" t="s">
        <v>43</v>
      </c>
      <c r="F17" s="14">
        <v>-300</v>
      </c>
      <c r="G17" s="10"/>
      <c r="H17" s="14">
        <v>-137</v>
      </c>
    </row>
    <row r="18" spans="6:8" ht="12.75">
      <c r="F18" s="18">
        <f>SUM(F16:F17)</f>
        <v>-300</v>
      </c>
      <c r="G18" s="10"/>
      <c r="H18" s="18">
        <f>SUM(H16:H17)</f>
        <v>-137</v>
      </c>
    </row>
    <row r="19" spans="1:8" ht="12.75">
      <c r="A19" t="s">
        <v>44</v>
      </c>
      <c r="F19" s="10">
        <f>+F14+F18</f>
        <v>-7782</v>
      </c>
      <c r="G19" s="10"/>
      <c r="H19" s="10">
        <f>+H14+H18</f>
        <v>-2001</v>
      </c>
    </row>
    <row r="20" spans="6:8" ht="12.75">
      <c r="F20" s="10"/>
      <c r="G20" s="10"/>
      <c r="H20" s="10"/>
    </row>
    <row r="21" spans="1:8" ht="12.75">
      <c r="A21" s="1" t="s">
        <v>65</v>
      </c>
      <c r="F21" s="10"/>
      <c r="G21" s="10"/>
      <c r="H21" s="10"/>
    </row>
    <row r="22" spans="1:8" ht="12.75">
      <c r="A22" s="22" t="s">
        <v>71</v>
      </c>
      <c r="F22" s="17">
        <v>4</v>
      </c>
      <c r="G22" s="10"/>
      <c r="H22" s="17">
        <v>12</v>
      </c>
    </row>
    <row r="23" spans="1:8" ht="12.75">
      <c r="A23" s="22" t="s">
        <v>72</v>
      </c>
      <c r="F23" s="13">
        <v>0</v>
      </c>
      <c r="G23" s="10"/>
      <c r="H23" s="13">
        <v>2106</v>
      </c>
    </row>
    <row r="24" spans="1:8" ht="12.75">
      <c r="A24" s="22" t="s">
        <v>79</v>
      </c>
      <c r="F24" s="13">
        <v>-1181</v>
      </c>
      <c r="G24" s="10"/>
      <c r="H24" s="13">
        <v>-2580</v>
      </c>
    </row>
    <row r="25" spans="1:8" ht="12.75">
      <c r="A25" s="22" t="s">
        <v>85</v>
      </c>
      <c r="F25" s="13">
        <v>0</v>
      </c>
      <c r="G25" s="10"/>
      <c r="H25" s="13">
        <v>501</v>
      </c>
    </row>
    <row r="26" spans="1:8" ht="12.75">
      <c r="A26" s="22" t="s">
        <v>73</v>
      </c>
      <c r="F26" s="14">
        <v>932</v>
      </c>
      <c r="G26" s="10"/>
      <c r="H26" s="14">
        <v>1160</v>
      </c>
    </row>
    <row r="27" spans="1:8" ht="12.75">
      <c r="A27" s="22"/>
      <c r="F27" s="16">
        <f>SUM(F22:F26)</f>
        <v>-245</v>
      </c>
      <c r="G27" s="10"/>
      <c r="H27" s="16">
        <f>SUM(H22:H26)</f>
        <v>1199</v>
      </c>
    </row>
    <row r="28" spans="1:8" ht="12.75">
      <c r="A28" s="22"/>
      <c r="F28" s="10"/>
      <c r="G28" s="10"/>
      <c r="H28" s="10"/>
    </row>
    <row r="29" spans="1:8" ht="12.75">
      <c r="A29" s="1" t="s">
        <v>66</v>
      </c>
      <c r="F29" s="10"/>
      <c r="G29" s="10"/>
      <c r="H29" s="10"/>
    </row>
    <row r="30" spans="1:8" ht="12.75">
      <c r="A30" s="22" t="s">
        <v>95</v>
      </c>
      <c r="F30" s="10">
        <v>-503</v>
      </c>
      <c r="G30" s="10"/>
      <c r="H30" s="10">
        <v>0</v>
      </c>
    </row>
    <row r="31" spans="1:8" ht="12.75">
      <c r="A31" t="s">
        <v>45</v>
      </c>
      <c r="F31" s="11">
        <v>0</v>
      </c>
      <c r="G31" s="10"/>
      <c r="H31" s="11">
        <v>-4</v>
      </c>
    </row>
    <row r="32" spans="6:8" ht="12.75">
      <c r="F32" s="10"/>
      <c r="G32" s="10"/>
      <c r="H32" s="10"/>
    </row>
    <row r="33" spans="1:8" ht="12.75">
      <c r="A33" s="1" t="s">
        <v>46</v>
      </c>
      <c r="F33" s="10">
        <f>+F19+F27+F30+F31</f>
        <v>-8530</v>
      </c>
      <c r="G33" s="10"/>
      <c r="H33" s="10">
        <f>+H19+H27+H30+H31</f>
        <v>-806</v>
      </c>
    </row>
    <row r="34" spans="6:8" ht="12.75">
      <c r="F34" s="10"/>
      <c r="G34" s="10"/>
      <c r="H34" s="10"/>
    </row>
    <row r="35" spans="1:8" ht="12.75">
      <c r="A35" s="1" t="s">
        <v>80</v>
      </c>
      <c r="F35" s="11">
        <v>54346</v>
      </c>
      <c r="G35" s="10"/>
      <c r="H35" s="11">
        <v>58481</v>
      </c>
    </row>
    <row r="36" spans="6:8" ht="12.75">
      <c r="F36" s="10"/>
      <c r="G36" s="10"/>
      <c r="H36" s="10"/>
    </row>
    <row r="37" spans="1:8" ht="13.5" thickBot="1">
      <c r="A37" s="1" t="s">
        <v>47</v>
      </c>
      <c r="F37" s="15">
        <f>SUM(F33:F36)</f>
        <v>45816</v>
      </c>
      <c r="G37" s="10"/>
      <c r="H37" s="15">
        <f>SUM(H33:H36)</f>
        <v>57675</v>
      </c>
    </row>
    <row r="38" ht="13.5" thickTop="1"/>
    <row r="41" ht="12.75">
      <c r="A41" s="21"/>
    </row>
    <row r="42" ht="12.75">
      <c r="A42" s="21"/>
    </row>
    <row r="46" ht="12.75">
      <c r="A46" s="6" t="s">
        <v>48</v>
      </c>
    </row>
    <row r="47" ht="12.75">
      <c r="A47" s="6" t="s">
        <v>89</v>
      </c>
    </row>
    <row r="55" ht="12.75">
      <c r="A55" s="6"/>
    </row>
    <row r="56" ht="12.75">
      <c r="A56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showGridLines="0" workbookViewId="0" topLeftCell="A21">
      <selection activeCell="E33" sqref="E33"/>
    </sheetView>
  </sheetViews>
  <sheetFormatPr defaultColWidth="9.140625" defaultRowHeight="12.75"/>
  <cols>
    <col min="2" max="2" width="22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49</v>
      </c>
    </row>
    <row r="5" ht="12.75">
      <c r="A5" s="1" t="s">
        <v>100</v>
      </c>
    </row>
    <row r="6" ht="12.75">
      <c r="A6" s="23" t="s">
        <v>81</v>
      </c>
    </row>
    <row r="8" spans="3:11" ht="12.75">
      <c r="C8" s="3"/>
      <c r="D8" s="3"/>
      <c r="E8" s="3" t="s">
        <v>50</v>
      </c>
      <c r="F8" s="3"/>
      <c r="G8" s="3" t="s">
        <v>50</v>
      </c>
      <c r="H8" s="3"/>
      <c r="I8" s="3"/>
      <c r="J8" s="3"/>
      <c r="K8" s="3"/>
    </row>
    <row r="9" spans="3:11" ht="12.75">
      <c r="C9" s="3" t="s">
        <v>57</v>
      </c>
      <c r="D9" s="3"/>
      <c r="E9" s="3" t="s">
        <v>51</v>
      </c>
      <c r="F9" s="3"/>
      <c r="G9" s="3" t="s">
        <v>51</v>
      </c>
      <c r="H9" s="3"/>
      <c r="I9" s="3" t="s">
        <v>55</v>
      </c>
      <c r="J9" s="3"/>
      <c r="K9" s="3"/>
    </row>
    <row r="10" spans="3:11" ht="12.75">
      <c r="C10" s="3" t="s">
        <v>56</v>
      </c>
      <c r="D10" s="3"/>
      <c r="E10" s="3" t="s">
        <v>52</v>
      </c>
      <c r="F10" s="3"/>
      <c r="G10" s="3" t="s">
        <v>53</v>
      </c>
      <c r="H10" s="3"/>
      <c r="I10" s="3" t="s">
        <v>54</v>
      </c>
      <c r="J10" s="3"/>
      <c r="K10" s="3" t="s">
        <v>58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102</v>
      </c>
    </row>
    <row r="13" ht="12.75">
      <c r="A13" s="9" t="s">
        <v>105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t="s">
        <v>93</v>
      </c>
      <c r="C16" s="10">
        <v>65180</v>
      </c>
      <c r="D16" s="10"/>
      <c r="E16" s="10">
        <v>14111</v>
      </c>
      <c r="F16" s="10"/>
      <c r="G16" s="10">
        <v>812</v>
      </c>
      <c r="H16" s="10"/>
      <c r="I16" s="10">
        <v>-2005</v>
      </c>
      <c r="J16" s="10"/>
      <c r="K16" s="10">
        <f>SUM(C16:J16)</f>
        <v>78098</v>
      </c>
    </row>
    <row r="17" spans="3:11" ht="12.75"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t="s">
        <v>91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v>-2916</v>
      </c>
      <c r="J18" s="10"/>
      <c r="K18" s="10">
        <f>SUM(C18:J18)</f>
        <v>-2916</v>
      </c>
    </row>
    <row r="19" spans="3:11" ht="12.75"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t="s">
        <v>94</v>
      </c>
      <c r="C20" s="10">
        <v>0</v>
      </c>
      <c r="D20" s="10"/>
      <c r="E20" s="10">
        <v>-502</v>
      </c>
      <c r="F20" s="10"/>
      <c r="G20" s="10">
        <v>0</v>
      </c>
      <c r="H20" s="10"/>
      <c r="I20" s="10">
        <v>0</v>
      </c>
      <c r="J20" s="10"/>
      <c r="K20" s="10">
        <f>SUM(C20:J20)</f>
        <v>-502</v>
      </c>
    </row>
    <row r="21" spans="3:11" ht="12.75">
      <c r="C21" s="11"/>
      <c r="D21" s="10"/>
      <c r="E21" s="11"/>
      <c r="F21" s="10"/>
      <c r="G21" s="11"/>
      <c r="H21" s="10"/>
      <c r="I21" s="11"/>
      <c r="J21" s="10"/>
      <c r="K21" s="11"/>
    </row>
    <row r="22" spans="3:11" ht="12.75"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3.5" thickBot="1">
      <c r="A23" t="s">
        <v>107</v>
      </c>
      <c r="C23" s="12">
        <f>SUM(C16:C22)</f>
        <v>65180</v>
      </c>
      <c r="D23" s="10"/>
      <c r="E23" s="12">
        <f>SUM(E16:E22)</f>
        <v>13609</v>
      </c>
      <c r="F23" s="10"/>
      <c r="G23" s="12">
        <f>SUM(G16:G22)</f>
        <v>812</v>
      </c>
      <c r="H23" s="10"/>
      <c r="I23" s="12">
        <f>SUM(I16:I22)</f>
        <v>-4921</v>
      </c>
      <c r="J23" s="10"/>
      <c r="K23" s="12">
        <f>SUM(K16:K22)</f>
        <v>74680</v>
      </c>
    </row>
    <row r="24" spans="3:11" ht="13.5" thickTop="1">
      <c r="C24" s="10"/>
      <c r="D24" s="10"/>
      <c r="E24" s="10"/>
      <c r="F24" s="10"/>
      <c r="G24" s="10"/>
      <c r="H24" s="10"/>
      <c r="I24" s="10"/>
      <c r="J24" s="10"/>
      <c r="K24" s="10"/>
    </row>
    <row r="25" spans="1:12" ht="12.7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1" t="s">
        <v>102</v>
      </c>
      <c r="L26" s="25"/>
    </row>
    <row r="27" spans="1:12" ht="12.75">
      <c r="A27" s="9" t="s">
        <v>104</v>
      </c>
      <c r="L27" s="25"/>
    </row>
    <row r="28" spans="3:12" ht="12.75">
      <c r="C28" s="10"/>
      <c r="D28" s="10"/>
      <c r="E28" s="10"/>
      <c r="F28" s="10"/>
      <c r="G28" s="10"/>
      <c r="H28" s="10"/>
      <c r="I28" s="10"/>
      <c r="J28" s="10"/>
      <c r="K28" s="10"/>
      <c r="L28" s="25"/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10"/>
      <c r="L29" s="25"/>
    </row>
    <row r="30" spans="1:12" ht="12.75">
      <c r="A30" t="s">
        <v>87</v>
      </c>
      <c r="C30" s="10">
        <v>65180</v>
      </c>
      <c r="D30" s="10"/>
      <c r="E30" s="10">
        <v>14120</v>
      </c>
      <c r="F30" s="10"/>
      <c r="G30" s="10">
        <v>1100</v>
      </c>
      <c r="H30" s="10"/>
      <c r="I30" s="10">
        <v>1420</v>
      </c>
      <c r="J30" s="10"/>
      <c r="K30" s="10">
        <f>SUM(C30:J30)</f>
        <v>81820</v>
      </c>
      <c r="L30" s="25"/>
    </row>
    <row r="31" spans="3:12" ht="12.75">
      <c r="C31" s="10"/>
      <c r="D31" s="10"/>
      <c r="E31" s="10"/>
      <c r="F31" s="10"/>
      <c r="G31" s="10"/>
      <c r="H31" s="10"/>
      <c r="I31" s="10"/>
      <c r="J31" s="10"/>
      <c r="K31" s="10"/>
      <c r="L31" s="25"/>
    </row>
    <row r="32" spans="1:12" ht="12.75">
      <c r="A32" t="s">
        <v>92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v>-2547</v>
      </c>
      <c r="J32" s="10"/>
      <c r="K32" s="10">
        <f>SUM(C32:J32)</f>
        <v>-2547</v>
      </c>
      <c r="L32" s="25"/>
    </row>
    <row r="33" spans="3:12" ht="12.75">
      <c r="C33" s="11"/>
      <c r="D33" s="10"/>
      <c r="E33" s="11"/>
      <c r="F33" s="10"/>
      <c r="G33" s="11"/>
      <c r="H33" s="10"/>
      <c r="I33" s="11"/>
      <c r="J33" s="10"/>
      <c r="K33" s="11"/>
      <c r="L33" s="25"/>
    </row>
    <row r="34" spans="3:12" ht="12.75">
      <c r="C34" s="10"/>
      <c r="D34" s="10"/>
      <c r="E34" s="10"/>
      <c r="F34" s="10"/>
      <c r="G34" s="10"/>
      <c r="H34" s="10"/>
      <c r="I34" s="10"/>
      <c r="J34" s="10"/>
      <c r="K34" s="10"/>
      <c r="L34" s="25"/>
    </row>
    <row r="35" spans="1:12" ht="13.5" thickBot="1">
      <c r="A35" t="s">
        <v>106</v>
      </c>
      <c r="C35" s="12">
        <f>SUM(C30:C34)</f>
        <v>65180</v>
      </c>
      <c r="D35" s="10"/>
      <c r="E35" s="12">
        <f>SUM(E30:E34)</f>
        <v>14120</v>
      </c>
      <c r="F35" s="10"/>
      <c r="G35" s="12">
        <f>SUM(G30:G34)</f>
        <v>1100</v>
      </c>
      <c r="H35" s="10"/>
      <c r="I35" s="12">
        <f>SUM(I30:I34)</f>
        <v>-1127</v>
      </c>
      <c r="J35" s="10"/>
      <c r="K35" s="12">
        <f>SUM(K30:K34)</f>
        <v>79273</v>
      </c>
      <c r="L35" s="25"/>
    </row>
    <row r="36" spans="1:12" ht="13.5" thickTop="1">
      <c r="A36" s="25"/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25"/>
    </row>
    <row r="37" spans="1:12" ht="12.75">
      <c r="A37" s="25"/>
      <c r="B37" s="25"/>
      <c r="C37" s="16"/>
      <c r="D37" s="16"/>
      <c r="E37" s="16"/>
      <c r="F37" s="16"/>
      <c r="G37" s="16"/>
      <c r="H37" s="16"/>
      <c r="I37" s="16"/>
      <c r="J37" s="16"/>
      <c r="K37" s="16"/>
      <c r="L37" s="25"/>
    </row>
    <row r="38" spans="3:11" ht="12.75"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6" t="s">
        <v>59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6" t="s">
        <v>90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6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6"/>
      <c r="C48" s="10"/>
      <c r="D48" s="10"/>
      <c r="E48" s="10"/>
      <c r="F48" s="10"/>
      <c r="G48" s="10"/>
      <c r="H48" s="10"/>
      <c r="I48" s="10"/>
      <c r="J48" s="10"/>
      <c r="K48" s="10"/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Maicador_AccOffice</cp:lastModifiedBy>
  <cp:lastPrinted>2005-02-25T05:57:46Z</cp:lastPrinted>
  <dcterms:created xsi:type="dcterms:W3CDTF">2002-08-29T05:18:02Z</dcterms:created>
  <dcterms:modified xsi:type="dcterms:W3CDTF">2005-02-25T08:35:26Z</dcterms:modified>
  <cp:category/>
  <cp:version/>
  <cp:contentType/>
  <cp:contentStatus/>
</cp:coreProperties>
</file>