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IS" sheetId="1" r:id="rId1"/>
    <sheet name="BS" sheetId="2" r:id="rId2"/>
    <sheet name="CF" sheetId="3" r:id="rId3"/>
    <sheet name="SCIE" sheetId="4" r:id="rId4"/>
  </sheets>
  <definedNames/>
  <calcPr fullCalcOnLoad="1"/>
</workbook>
</file>

<file path=xl/sharedStrings.xml><?xml version="1.0" encoding="utf-8"?>
<sst xmlns="http://schemas.openxmlformats.org/spreadsheetml/2006/main" count="147" uniqueCount="107">
  <si>
    <t>Condensed Consolidated Income Statements</t>
  </si>
  <si>
    <t>MALAYSIA AICA BERHAD(8235-K)</t>
  </si>
  <si>
    <t>(Incorporated in Malaysia)</t>
  </si>
  <si>
    <t>Current</t>
  </si>
  <si>
    <t>Quarter</t>
  </si>
  <si>
    <t xml:space="preserve">Ended </t>
  </si>
  <si>
    <t>Comparative</t>
  </si>
  <si>
    <t>to date</t>
  </si>
  <si>
    <t>(RM'000)</t>
  </si>
  <si>
    <t>Revenue</t>
  </si>
  <si>
    <t>Finance cost</t>
  </si>
  <si>
    <t>Operating expenses</t>
  </si>
  <si>
    <t>Other operating income</t>
  </si>
  <si>
    <t>Taxation</t>
  </si>
  <si>
    <t>Minority interest</t>
  </si>
  <si>
    <t>- basic</t>
  </si>
  <si>
    <t>- diluted</t>
  </si>
  <si>
    <t>Condensed Consolidated Balance Sheets</t>
  </si>
  <si>
    <t>Year ended</t>
  </si>
  <si>
    <t>Property, Plant and Equipment</t>
  </si>
  <si>
    <t>Intangible Assets</t>
  </si>
  <si>
    <t>Associated Company</t>
  </si>
  <si>
    <t>Other Investments</t>
  </si>
  <si>
    <t>Non-current assets</t>
  </si>
  <si>
    <t>Current Assets</t>
  </si>
  <si>
    <t>Inventories</t>
  </si>
  <si>
    <t>Trade and other receivables</t>
  </si>
  <si>
    <t>Current Liabilities</t>
  </si>
  <si>
    <t>Trade and other payables</t>
  </si>
  <si>
    <t>Bank overdraft and short term borrowing</t>
  </si>
  <si>
    <t>Net current assets</t>
  </si>
  <si>
    <t>Share capital</t>
  </si>
  <si>
    <t>Reserves</t>
  </si>
  <si>
    <t>Capital and reserves</t>
  </si>
  <si>
    <t>Non-current liabilities</t>
  </si>
  <si>
    <t>other deferred liabilities</t>
  </si>
  <si>
    <t>Condensed Consolidated Cash Flow Statements</t>
  </si>
  <si>
    <t>ended</t>
  </si>
  <si>
    <t>Operating cash flows</t>
  </si>
  <si>
    <t>Operating receipts</t>
  </si>
  <si>
    <t>Operating payments</t>
  </si>
  <si>
    <t>Cash flows from (used in) operations</t>
  </si>
  <si>
    <t>Other operating receipts</t>
  </si>
  <si>
    <t>Other operating payments</t>
  </si>
  <si>
    <t>Net operating cash flows</t>
  </si>
  <si>
    <t>Dividend paid</t>
  </si>
  <si>
    <t>Net change in cash and cash equivalents</t>
  </si>
  <si>
    <t>Cash and cash equivalent at end of the financial period</t>
  </si>
  <si>
    <t xml:space="preserve">(The Condensed Consolidated Cash Flow Statements should be read in conjunction with </t>
  </si>
  <si>
    <t>Condensed Consolidated Statements Of Changes in Equity</t>
  </si>
  <si>
    <t>Reserve</t>
  </si>
  <si>
    <t xml:space="preserve">Attributable </t>
  </si>
  <si>
    <t>to Capital</t>
  </si>
  <si>
    <t>to Revenue</t>
  </si>
  <si>
    <t>Profits</t>
  </si>
  <si>
    <t>Retained</t>
  </si>
  <si>
    <t>Capital</t>
  </si>
  <si>
    <t>Share</t>
  </si>
  <si>
    <t>Total</t>
  </si>
  <si>
    <t xml:space="preserve">(The Condensed Consolidated Statements of Changes in Equity should be read in conjunction </t>
  </si>
  <si>
    <t>N/A</t>
  </si>
  <si>
    <t xml:space="preserve">(The Condensed Consolidated Balance Sheets should be read in conjunction with the </t>
  </si>
  <si>
    <t>companies</t>
  </si>
  <si>
    <t xml:space="preserve">Share of results of associated </t>
  </si>
  <si>
    <t>(The Condensed Consolidated Income Statements should be read in conjunction with the</t>
  </si>
  <si>
    <t>Investing cash flows</t>
  </si>
  <si>
    <t>Financing cash flows</t>
  </si>
  <si>
    <t>Loss from operations</t>
  </si>
  <si>
    <t>Loss before taxation</t>
  </si>
  <si>
    <t>Loss after taxation</t>
  </si>
  <si>
    <t>Net Loss for the period</t>
  </si>
  <si>
    <t>Net dividends received from other investments</t>
  </si>
  <si>
    <t>Proceeds from disposal of property, plant and equipment</t>
  </si>
  <si>
    <t>Interest received</t>
  </si>
  <si>
    <t>Individual Quarter</t>
  </si>
  <si>
    <t>Cumulative Quarter</t>
  </si>
  <si>
    <t>Dividend payable</t>
  </si>
  <si>
    <t>Cumulative</t>
  </si>
  <si>
    <t>Deposit, cash and bank balances</t>
  </si>
  <si>
    <t>Purchase of property, plant and equipment</t>
  </si>
  <si>
    <t>Cash and cash equivalent at beginning of the financial period</t>
  </si>
  <si>
    <t>(The figures have not been audited)</t>
  </si>
  <si>
    <t>Unaudited</t>
  </si>
  <si>
    <t xml:space="preserve">as at </t>
  </si>
  <si>
    <t>Loss per share (sen)</t>
  </si>
  <si>
    <t>Proceeds from disposal of quoted investments</t>
  </si>
  <si>
    <t xml:space="preserve">Share of tax of associated </t>
  </si>
  <si>
    <t>At 1 April 2003</t>
  </si>
  <si>
    <t>Net loss for the financial period</t>
  </si>
  <si>
    <t>Annual Financial Report for the year ended 31 March 2003)</t>
  </si>
  <si>
    <t>the Annual Financial Report for the year ended 31 March 2003)</t>
  </si>
  <si>
    <t>with the Annual Financial Report for the year ended 31 March 2003)</t>
  </si>
  <si>
    <t>At 1 April 2002</t>
  </si>
  <si>
    <t>9 months</t>
  </si>
  <si>
    <t>31 Dec 2002</t>
  </si>
  <si>
    <t>31 Dec 2003</t>
  </si>
  <si>
    <t>for the period ended 31 December 2003</t>
  </si>
  <si>
    <t>as at 31 December 2003</t>
  </si>
  <si>
    <t>31 Dec 03</t>
  </si>
  <si>
    <t>31 Dec 02</t>
  </si>
  <si>
    <t>9 Months</t>
  </si>
  <si>
    <t>9 months quarter</t>
  </si>
  <si>
    <t>ended 31 Dec 2003</t>
  </si>
  <si>
    <t>At 31 Dec 2003</t>
  </si>
  <si>
    <t>ended 31 Dec 2002</t>
  </si>
  <si>
    <t>At 31 Dec 2002</t>
  </si>
  <si>
    <t>Bonus issue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</si>
</sst>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_(* #,##0.0_);_(* \(#,##0.0\);_(* &quot;-&quot;??_);_(@_)"/>
    <numFmt numFmtId="166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166" fontId="0" fillId="0" borderId="0" xfId="15" applyNumberFormat="1" applyAlignment="1">
      <alignment/>
    </xf>
    <xf numFmtId="166" fontId="0" fillId="0" borderId="1" xfId="15" applyNumberFormat="1" applyBorder="1" applyAlignment="1">
      <alignment/>
    </xf>
    <xf numFmtId="166" fontId="0" fillId="0" borderId="2" xfId="15" applyNumberFormat="1" applyBorder="1" applyAlignment="1">
      <alignment/>
    </xf>
    <xf numFmtId="166" fontId="0" fillId="0" borderId="3" xfId="15" applyNumberFormat="1" applyBorder="1" applyAlignment="1">
      <alignment/>
    </xf>
    <xf numFmtId="166" fontId="0" fillId="0" borderId="4" xfId="15" applyNumberFormat="1" applyBorder="1" applyAlignment="1">
      <alignment/>
    </xf>
    <xf numFmtId="166" fontId="1" fillId="0" borderId="2" xfId="15" applyNumberFormat="1" applyFont="1" applyBorder="1" applyAlignment="1">
      <alignment/>
    </xf>
    <xf numFmtId="166" fontId="0" fillId="0" borderId="0" xfId="15" applyNumberFormat="1" applyBorder="1" applyAlignment="1">
      <alignment/>
    </xf>
    <xf numFmtId="166" fontId="0" fillId="0" borderId="5" xfId="15" applyNumberFormat="1" applyBorder="1" applyAlignment="1">
      <alignment/>
    </xf>
    <xf numFmtId="166" fontId="0" fillId="0" borderId="6" xfId="15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2" xfId="15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43" fontId="0" fillId="0" borderId="0" xfId="15" applyNumberForma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workbookViewId="0" topLeftCell="A1">
      <selection activeCell="J45" sqref="J45"/>
    </sheetView>
  </sheetViews>
  <sheetFormatPr defaultColWidth="9.140625" defaultRowHeight="12.75"/>
  <cols>
    <col min="2" max="2" width="10.140625" style="0" customWidth="1"/>
    <col min="3" max="3" width="7.57421875" style="0" customWidth="1"/>
    <col min="4" max="4" width="10.28125" style="0" customWidth="1"/>
    <col min="5" max="5" width="2.00390625" style="0" bestFit="1" customWidth="1"/>
    <col min="6" max="6" width="12.57421875" style="0" bestFit="1" customWidth="1"/>
    <col min="7" max="7" width="2.00390625" style="0" bestFit="1" customWidth="1"/>
    <col min="8" max="8" width="13.140625" style="0" bestFit="1" customWidth="1"/>
    <col min="9" max="9" width="2.00390625" style="0" bestFit="1" customWidth="1"/>
    <col min="10" max="10" width="13.14062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0</v>
      </c>
    </row>
    <row r="5" ht="12.75">
      <c r="A5" s="1" t="s">
        <v>96</v>
      </c>
    </row>
    <row r="6" ht="12.75">
      <c r="A6" s="23" t="s">
        <v>81</v>
      </c>
    </row>
    <row r="8" spans="4:10" ht="12.75">
      <c r="D8" s="28" t="s">
        <v>74</v>
      </c>
      <c r="E8" s="28"/>
      <c r="F8" s="28"/>
      <c r="H8" s="28" t="s">
        <v>75</v>
      </c>
      <c r="I8" s="28"/>
      <c r="J8" s="28"/>
    </row>
    <row r="9" spans="4:10" ht="12.75">
      <c r="D9" s="3" t="s">
        <v>3</v>
      </c>
      <c r="F9" s="3" t="s">
        <v>6</v>
      </c>
      <c r="H9" s="3" t="s">
        <v>100</v>
      </c>
      <c r="J9" s="3" t="s">
        <v>100</v>
      </c>
    </row>
    <row r="10" spans="4:10" ht="12.75">
      <c r="D10" s="3" t="s">
        <v>4</v>
      </c>
      <c r="F10" s="3" t="s">
        <v>4</v>
      </c>
      <c r="H10" s="3" t="s">
        <v>77</v>
      </c>
      <c r="J10" s="3" t="s">
        <v>77</v>
      </c>
    </row>
    <row r="11" spans="4:10" ht="12.75">
      <c r="D11" s="3" t="s">
        <v>5</v>
      </c>
      <c r="F11" s="3" t="s">
        <v>5</v>
      </c>
      <c r="H11" s="3" t="s">
        <v>7</v>
      </c>
      <c r="J11" s="3" t="s">
        <v>7</v>
      </c>
    </row>
    <row r="12" spans="4:10" ht="12.75">
      <c r="D12" s="7" t="s">
        <v>98</v>
      </c>
      <c r="F12" s="7" t="s">
        <v>99</v>
      </c>
      <c r="H12" s="4" t="str">
        <f>+D12</f>
        <v>31 Dec 03</v>
      </c>
      <c r="J12" s="4" t="str">
        <f>+F12</f>
        <v>31 Dec 02</v>
      </c>
    </row>
    <row r="13" spans="4:10" ht="12.75">
      <c r="D13" s="3" t="s">
        <v>8</v>
      </c>
      <c r="F13" s="3" t="s">
        <v>8</v>
      </c>
      <c r="H13" s="3" t="s">
        <v>8</v>
      </c>
      <c r="J13" s="3" t="s">
        <v>8</v>
      </c>
    </row>
    <row r="15" spans="1:10" ht="12.75">
      <c r="A15" t="s">
        <v>9</v>
      </c>
      <c r="D15" s="10">
        <v>5690</v>
      </c>
      <c r="E15" s="10"/>
      <c r="F15" s="10">
        <v>5623</v>
      </c>
      <c r="G15" s="10"/>
      <c r="H15" s="10">
        <v>15657</v>
      </c>
      <c r="I15" s="10"/>
      <c r="J15" s="10">
        <v>21831</v>
      </c>
    </row>
    <row r="16" spans="4:10" ht="12.75">
      <c r="D16" s="10"/>
      <c r="E16" s="10"/>
      <c r="F16" s="10"/>
      <c r="G16" s="10"/>
      <c r="H16" s="10"/>
      <c r="I16" s="10"/>
      <c r="J16" s="10"/>
    </row>
    <row r="17" spans="1:10" ht="12.75">
      <c r="A17" t="s">
        <v>11</v>
      </c>
      <c r="D17" s="10">
        <v>-6307</v>
      </c>
      <c r="E17" s="10"/>
      <c r="F17" s="10">
        <v>-6087</v>
      </c>
      <c r="G17" s="10"/>
      <c r="H17" s="10">
        <v>-19061</v>
      </c>
      <c r="I17" s="10"/>
      <c r="J17" s="10">
        <v>-24440</v>
      </c>
    </row>
    <row r="18" spans="4:10" ht="12.75">
      <c r="D18" s="10"/>
      <c r="E18" s="10"/>
      <c r="F18" s="10"/>
      <c r="G18" s="10"/>
      <c r="H18" s="10"/>
      <c r="I18" s="10"/>
      <c r="J18" s="10"/>
    </row>
    <row r="19" spans="1:10" ht="12.75">
      <c r="A19" t="s">
        <v>12</v>
      </c>
      <c r="D19" s="11">
        <v>88</v>
      </c>
      <c r="E19" s="10"/>
      <c r="F19" s="11">
        <v>82</v>
      </c>
      <c r="G19" s="10"/>
      <c r="H19" s="11">
        <v>404</v>
      </c>
      <c r="I19" s="10"/>
      <c r="J19" s="11">
        <v>219</v>
      </c>
    </row>
    <row r="20" spans="4:10" ht="12.75">
      <c r="D20" s="10"/>
      <c r="E20" s="10"/>
      <c r="F20" s="10"/>
      <c r="G20" s="10"/>
      <c r="H20" s="10"/>
      <c r="I20" s="10"/>
      <c r="J20" s="10"/>
    </row>
    <row r="21" spans="1:10" ht="12.75">
      <c r="A21" t="s">
        <v>67</v>
      </c>
      <c r="D21" s="10">
        <f>SUM(D15:D20)</f>
        <v>-529</v>
      </c>
      <c r="E21" s="10"/>
      <c r="F21" s="10">
        <f>SUM(F15:F20)</f>
        <v>-382</v>
      </c>
      <c r="G21" s="10"/>
      <c r="H21" s="10">
        <f>SUM(H15:H20)</f>
        <v>-3000</v>
      </c>
      <c r="I21" s="10"/>
      <c r="J21" s="10">
        <f>SUM(J15:J20)</f>
        <v>-2390</v>
      </c>
    </row>
    <row r="22" spans="4:10" ht="12.75">
      <c r="D22" s="10"/>
      <c r="E22" s="10"/>
      <c r="F22" s="10"/>
      <c r="G22" s="10"/>
      <c r="H22" s="10"/>
      <c r="I22" s="10"/>
      <c r="J22" s="10"/>
    </row>
    <row r="23" spans="1:10" ht="12.75">
      <c r="A23" t="s">
        <v>10</v>
      </c>
      <c r="D23" s="10">
        <v>-27</v>
      </c>
      <c r="E23" s="10"/>
      <c r="F23" s="10">
        <v>-33</v>
      </c>
      <c r="G23" s="10"/>
      <c r="H23" s="10">
        <v>-111</v>
      </c>
      <c r="I23" s="10"/>
      <c r="J23" s="10">
        <v>-85</v>
      </c>
    </row>
    <row r="24" spans="4:10" ht="12.75">
      <c r="D24" s="10"/>
      <c r="E24" s="10"/>
      <c r="F24" s="10"/>
      <c r="G24" s="10"/>
      <c r="H24" s="10"/>
      <c r="I24" s="10"/>
      <c r="J24" s="10"/>
    </row>
    <row r="25" spans="1:10" ht="12.75">
      <c r="A25" t="s">
        <v>63</v>
      </c>
      <c r="D25" s="10"/>
      <c r="E25" s="10"/>
      <c r="F25" s="10"/>
      <c r="G25" s="10"/>
      <c r="H25" s="10"/>
      <c r="I25" s="10"/>
      <c r="J25" s="10"/>
    </row>
    <row r="26" spans="1:10" ht="12.75">
      <c r="A26" t="s">
        <v>62</v>
      </c>
      <c r="D26" s="11">
        <v>-129</v>
      </c>
      <c r="E26" s="10"/>
      <c r="F26" s="11">
        <v>35</v>
      </c>
      <c r="G26" s="10"/>
      <c r="H26" s="11">
        <v>-129</v>
      </c>
      <c r="I26" s="10"/>
      <c r="J26" s="11">
        <v>113</v>
      </c>
    </row>
    <row r="27" spans="4:10" ht="12.75">
      <c r="D27" s="10"/>
      <c r="E27" s="10"/>
      <c r="F27" s="10"/>
      <c r="G27" s="10"/>
      <c r="H27" s="10"/>
      <c r="I27" s="10"/>
      <c r="J27" s="10"/>
    </row>
    <row r="28" spans="1:10" ht="12.75">
      <c r="A28" t="s">
        <v>68</v>
      </c>
      <c r="D28" s="10">
        <f>SUM(D21:D27)</f>
        <v>-685</v>
      </c>
      <c r="E28" s="10"/>
      <c r="F28" s="10">
        <f>SUM(F21:F27)</f>
        <v>-380</v>
      </c>
      <c r="G28" s="10"/>
      <c r="H28" s="10">
        <f>SUM(H21:H27)</f>
        <v>-3240</v>
      </c>
      <c r="I28" s="10"/>
      <c r="J28" s="10">
        <f>SUM(J21:J27)</f>
        <v>-2362</v>
      </c>
    </row>
    <row r="29" spans="4:10" ht="12.75">
      <c r="D29" s="10"/>
      <c r="E29" s="10"/>
      <c r="F29" s="10"/>
      <c r="G29" s="10"/>
      <c r="H29" s="10"/>
      <c r="I29" s="10"/>
      <c r="J29" s="10"/>
    </row>
    <row r="30" spans="1:10" ht="12.75">
      <c r="A30" t="s">
        <v>13</v>
      </c>
      <c r="D30" s="16">
        <v>-50</v>
      </c>
      <c r="E30" s="16"/>
      <c r="F30" s="16">
        <v>-53</v>
      </c>
      <c r="G30" s="16"/>
      <c r="H30" s="16">
        <v>-184</v>
      </c>
      <c r="I30" s="16"/>
      <c r="J30" s="16">
        <v>-153</v>
      </c>
    </row>
    <row r="31" spans="1:10" ht="12.75">
      <c r="A31" t="s">
        <v>86</v>
      </c>
      <c r="D31" s="16"/>
      <c r="E31" s="16"/>
      <c r="F31" s="16"/>
      <c r="G31" s="16"/>
      <c r="H31" s="16"/>
      <c r="I31" s="16"/>
      <c r="J31" s="16"/>
    </row>
    <row r="32" spans="1:10" ht="12.75">
      <c r="A32" t="s">
        <v>62</v>
      </c>
      <c r="D32" s="11">
        <v>31</v>
      </c>
      <c r="E32" s="16"/>
      <c r="F32" s="11">
        <v>-25</v>
      </c>
      <c r="G32" s="16"/>
      <c r="H32" s="11">
        <v>31</v>
      </c>
      <c r="I32" s="16"/>
      <c r="J32" s="11">
        <v>-25</v>
      </c>
    </row>
    <row r="33" spans="4:10" ht="12.75">
      <c r="D33" s="16"/>
      <c r="E33" s="16"/>
      <c r="F33" s="16"/>
      <c r="G33" s="16"/>
      <c r="H33" s="16"/>
      <c r="I33" s="16"/>
      <c r="J33" s="16"/>
    </row>
    <row r="34" spans="1:10" ht="12.75">
      <c r="A34" t="s">
        <v>69</v>
      </c>
      <c r="D34" s="16">
        <f>SUM(D28:D33)</f>
        <v>-704</v>
      </c>
      <c r="E34" s="16"/>
      <c r="F34" s="16">
        <f>SUM(F28:F33)</f>
        <v>-458</v>
      </c>
      <c r="G34" s="16"/>
      <c r="H34" s="16">
        <f>SUM(H28:H33)</f>
        <v>-3393</v>
      </c>
      <c r="I34" s="16"/>
      <c r="J34" s="16">
        <f>SUM(J28:J33)</f>
        <v>-2540</v>
      </c>
    </row>
    <row r="35" spans="4:10" ht="12.75">
      <c r="D35" s="10"/>
      <c r="E35" s="10"/>
      <c r="F35" s="10"/>
      <c r="G35" s="10"/>
      <c r="H35" s="10"/>
      <c r="I35" s="10"/>
      <c r="J35" s="10"/>
    </row>
    <row r="36" spans="1:10" ht="12.75">
      <c r="A36" t="s">
        <v>14</v>
      </c>
      <c r="D36" s="11">
        <v>275</v>
      </c>
      <c r="E36" s="10"/>
      <c r="F36" s="11">
        <v>206</v>
      </c>
      <c r="G36" s="10"/>
      <c r="H36" s="11">
        <v>846</v>
      </c>
      <c r="I36" s="10"/>
      <c r="J36" s="11">
        <v>1061</v>
      </c>
    </row>
    <row r="37" spans="4:10" ht="12.75">
      <c r="D37" s="10"/>
      <c r="E37" s="10"/>
      <c r="F37" s="10"/>
      <c r="G37" s="10"/>
      <c r="H37" s="10"/>
      <c r="I37" s="10"/>
      <c r="J37" s="10"/>
    </row>
    <row r="38" spans="1:10" ht="13.5" thickBot="1">
      <c r="A38" t="s">
        <v>70</v>
      </c>
      <c r="D38" s="12">
        <f>SUM(D34:D37)</f>
        <v>-429</v>
      </c>
      <c r="E38" s="10"/>
      <c r="F38" s="12">
        <f>SUM(F34:F37)</f>
        <v>-252</v>
      </c>
      <c r="G38" s="10"/>
      <c r="H38" s="12">
        <f>SUM(H34:H37)</f>
        <v>-2547</v>
      </c>
      <c r="I38" s="10"/>
      <c r="J38" s="12">
        <f>SUM(J34:J37)</f>
        <v>-1479</v>
      </c>
    </row>
    <row r="39" spans="4:10" ht="13.5" thickTop="1">
      <c r="D39" s="10"/>
      <c r="E39" s="10"/>
      <c r="F39" s="10"/>
      <c r="G39" s="10"/>
      <c r="H39" s="10"/>
      <c r="I39" s="10"/>
      <c r="J39" s="10"/>
    </row>
    <row r="40" spans="4:10" ht="12.75">
      <c r="D40" s="10"/>
      <c r="E40" s="10"/>
      <c r="F40" s="10"/>
      <c r="G40" s="10"/>
      <c r="H40" s="10"/>
      <c r="I40" s="10"/>
      <c r="J40" s="10"/>
    </row>
    <row r="41" spans="1:10" ht="12.75">
      <c r="A41" t="s">
        <v>84</v>
      </c>
      <c r="D41" s="10"/>
      <c r="E41" s="10"/>
      <c r="F41" s="10"/>
      <c r="G41" s="10"/>
      <c r="H41" s="10"/>
      <c r="I41" s="10"/>
      <c r="J41" s="10"/>
    </row>
    <row r="42" spans="1:10" ht="12.75">
      <c r="A42" s="5" t="s">
        <v>15</v>
      </c>
      <c r="D42" s="27">
        <v>-0.33</v>
      </c>
      <c r="E42" s="10"/>
      <c r="F42" s="27">
        <v>-0.19</v>
      </c>
      <c r="G42" s="10"/>
      <c r="H42" s="27">
        <v>-1.95</v>
      </c>
      <c r="I42" s="10"/>
      <c r="J42" s="27">
        <v>-1.13</v>
      </c>
    </row>
    <row r="43" spans="1:10" ht="13.5" thickBot="1">
      <c r="A43" s="5" t="s">
        <v>16</v>
      </c>
      <c r="D43" s="20" t="s">
        <v>60</v>
      </c>
      <c r="E43" s="10"/>
      <c r="F43" s="20" t="s">
        <v>60</v>
      </c>
      <c r="G43" s="10"/>
      <c r="H43" s="20" t="s">
        <v>60</v>
      </c>
      <c r="I43" s="10"/>
      <c r="J43" s="20" t="s">
        <v>60</v>
      </c>
    </row>
    <row r="44" ht="13.5" thickTop="1"/>
    <row r="47" ht="12.75">
      <c r="A47" s="6" t="s">
        <v>64</v>
      </c>
    </row>
    <row r="48" ht="12.75">
      <c r="A48" s="6" t="s">
        <v>89</v>
      </c>
    </row>
    <row r="52" ht="12.75">
      <c r="A52" s="6"/>
    </row>
    <row r="53" ht="12.75">
      <c r="A53" s="6"/>
    </row>
  </sheetData>
  <mergeCells count="2">
    <mergeCell ref="D8:F8"/>
    <mergeCell ref="H8:J8"/>
  </mergeCells>
  <printOptions/>
  <pageMargins left="1.2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showGridLines="0" workbookViewId="0" topLeftCell="A35">
      <selection activeCell="H45" sqref="H45"/>
    </sheetView>
  </sheetViews>
  <sheetFormatPr defaultColWidth="9.140625" defaultRowHeight="12.75"/>
  <cols>
    <col min="6" max="6" width="10.7109375" style="0" customWidth="1"/>
    <col min="7" max="7" width="2.00390625" style="0" bestFit="1" customWidth="1"/>
    <col min="8" max="8" width="11.42187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17</v>
      </c>
    </row>
    <row r="5" ht="12.75">
      <c r="A5" s="1" t="s">
        <v>97</v>
      </c>
    </row>
    <row r="6" spans="1:6" ht="12.75">
      <c r="A6" s="1"/>
      <c r="F6" s="3" t="s">
        <v>82</v>
      </c>
    </row>
    <row r="7" spans="6:8" ht="12.75">
      <c r="F7" s="3" t="s">
        <v>83</v>
      </c>
      <c r="H7" s="3" t="s">
        <v>18</v>
      </c>
    </row>
    <row r="8" spans="6:8" ht="12.75">
      <c r="F8" s="4">
        <v>37986</v>
      </c>
      <c r="H8" s="4">
        <v>37346</v>
      </c>
    </row>
    <row r="9" spans="6:8" ht="12.75">
      <c r="F9" s="3">
        <v>2003</v>
      </c>
      <c r="H9" s="3">
        <v>2003</v>
      </c>
    </row>
    <row r="10" spans="6:8" ht="12.75">
      <c r="F10" s="3" t="s">
        <v>8</v>
      </c>
      <c r="H10" s="3" t="s">
        <v>8</v>
      </c>
    </row>
    <row r="11" spans="6:8" ht="12.75">
      <c r="F11" s="3"/>
      <c r="H11" s="3"/>
    </row>
    <row r="12" ht="12.75">
      <c r="A12" s="1" t="s">
        <v>23</v>
      </c>
    </row>
    <row r="13" spans="1:8" ht="12.75">
      <c r="A13" t="s">
        <v>19</v>
      </c>
      <c r="F13" s="10">
        <v>19673</v>
      </c>
      <c r="G13" s="10"/>
      <c r="H13" s="10">
        <v>21026</v>
      </c>
    </row>
    <row r="14" spans="1:8" ht="12.75">
      <c r="A14" t="s">
        <v>21</v>
      </c>
      <c r="F14" s="10">
        <v>2003</v>
      </c>
      <c r="G14" s="10"/>
      <c r="H14" s="10">
        <v>2101</v>
      </c>
    </row>
    <row r="15" spans="1:8" ht="12.75">
      <c r="A15" t="s">
        <v>22</v>
      </c>
      <c r="F15" s="10">
        <v>492</v>
      </c>
      <c r="G15" s="10"/>
      <c r="H15" s="10">
        <v>842</v>
      </c>
    </row>
    <row r="16" spans="1:8" ht="12.75">
      <c r="A16" t="s">
        <v>20</v>
      </c>
      <c r="F16" s="11">
        <v>0</v>
      </c>
      <c r="G16" s="10"/>
      <c r="H16" s="11">
        <v>0</v>
      </c>
    </row>
    <row r="17" spans="6:8" ht="12.75">
      <c r="F17" s="10">
        <f>SUM(F13:F16)</f>
        <v>22168</v>
      </c>
      <c r="G17" s="10"/>
      <c r="H17" s="10">
        <f>SUM(H13:H16)</f>
        <v>23969</v>
      </c>
    </row>
    <row r="18" spans="6:8" ht="12.75">
      <c r="F18" s="10"/>
      <c r="G18" s="10"/>
      <c r="H18" s="10"/>
    </row>
    <row r="19" spans="1:8" ht="12.75">
      <c r="A19" s="1" t="s">
        <v>24</v>
      </c>
      <c r="F19" s="11"/>
      <c r="G19" s="10"/>
      <c r="H19" s="11"/>
    </row>
    <row r="20" spans="1:8" ht="12.75">
      <c r="A20" t="s">
        <v>25</v>
      </c>
      <c r="F20" s="13">
        <v>4915</v>
      </c>
      <c r="G20" s="10"/>
      <c r="H20" s="13">
        <v>5328</v>
      </c>
    </row>
    <row r="21" spans="1:8" ht="12.75">
      <c r="A21" t="s">
        <v>26</v>
      </c>
      <c r="F21" s="13">
        <v>2947</v>
      </c>
      <c r="G21" s="10"/>
      <c r="H21" s="13">
        <v>2341</v>
      </c>
    </row>
    <row r="22" spans="1:8" ht="12.75">
      <c r="A22" t="s">
        <v>78</v>
      </c>
      <c r="F22" s="14">
        <v>58470</v>
      </c>
      <c r="G22" s="10"/>
      <c r="H22" s="14">
        <v>60665</v>
      </c>
    </row>
    <row r="23" spans="6:8" ht="12.75">
      <c r="F23" s="13"/>
      <c r="G23" s="10"/>
      <c r="H23" s="13"/>
    </row>
    <row r="24" spans="6:8" ht="12.75">
      <c r="F24" s="14">
        <f>SUM(F20:F23)</f>
        <v>66332</v>
      </c>
      <c r="G24" s="10"/>
      <c r="H24" s="14">
        <f>SUM(H20:H23)</f>
        <v>68334</v>
      </c>
    </row>
    <row r="25" spans="6:8" ht="12.75">
      <c r="F25" s="13"/>
      <c r="G25" s="10"/>
      <c r="H25" s="13"/>
    </row>
    <row r="26" spans="1:8" ht="12.75">
      <c r="A26" s="1" t="s">
        <v>27</v>
      </c>
      <c r="F26" s="13"/>
      <c r="G26" s="10"/>
      <c r="H26" s="13"/>
    </row>
    <row r="27" spans="1:8" ht="12.75">
      <c r="A27" t="s">
        <v>28</v>
      </c>
      <c r="F27" s="13">
        <v>3179</v>
      </c>
      <c r="G27" s="10"/>
      <c r="H27" s="13">
        <v>2221</v>
      </c>
    </row>
    <row r="28" spans="1:8" ht="12.75">
      <c r="A28" t="s">
        <v>29</v>
      </c>
      <c r="F28" s="13">
        <v>1795</v>
      </c>
      <c r="G28" s="10"/>
      <c r="H28" s="13">
        <v>3184</v>
      </c>
    </row>
    <row r="29" spans="1:8" ht="12.75">
      <c r="A29" t="s">
        <v>13</v>
      </c>
      <c r="F29" s="13">
        <v>446</v>
      </c>
      <c r="G29" s="10"/>
      <c r="H29" s="13">
        <v>446</v>
      </c>
    </row>
    <row r="30" spans="1:8" ht="12.75">
      <c r="A30" t="s">
        <v>76</v>
      </c>
      <c r="F30" s="14">
        <v>0</v>
      </c>
      <c r="G30" s="10"/>
      <c r="H30" s="14">
        <v>4</v>
      </c>
    </row>
    <row r="31" spans="6:8" ht="12.75">
      <c r="F31" s="13"/>
      <c r="G31" s="10"/>
      <c r="H31" s="13"/>
    </row>
    <row r="32" spans="6:8" ht="12.75">
      <c r="F32" s="14">
        <f>SUM(F27:F31)</f>
        <v>5420</v>
      </c>
      <c r="G32" s="10"/>
      <c r="H32" s="14">
        <f>SUM(H27:H31)</f>
        <v>5855</v>
      </c>
    </row>
    <row r="33" spans="6:8" ht="12.75">
      <c r="F33" s="10"/>
      <c r="G33" s="10"/>
      <c r="H33" s="10"/>
    </row>
    <row r="34" spans="1:8" ht="12.75">
      <c r="A34" t="s">
        <v>30</v>
      </c>
      <c r="F34" s="11">
        <f>+F24-F32</f>
        <v>60912</v>
      </c>
      <c r="G34" s="10"/>
      <c r="H34" s="11">
        <f>+H24-H32</f>
        <v>62479</v>
      </c>
    </row>
    <row r="35" spans="6:8" ht="12.75">
      <c r="F35" s="10"/>
      <c r="G35" s="10"/>
      <c r="H35" s="10"/>
    </row>
    <row r="36" spans="6:8" ht="13.5" thickBot="1">
      <c r="F36" s="15">
        <f>+F17+F34</f>
        <v>83080</v>
      </c>
      <c r="G36" s="10"/>
      <c r="H36" s="15">
        <f>+H17+H34</f>
        <v>86448</v>
      </c>
    </row>
    <row r="37" spans="6:8" ht="13.5" thickTop="1">
      <c r="F37" s="16"/>
      <c r="G37" s="10"/>
      <c r="H37" s="16"/>
    </row>
    <row r="38" spans="1:8" ht="12.75">
      <c r="A38" s="1" t="s">
        <v>33</v>
      </c>
      <c r="F38" s="10"/>
      <c r="G38" s="10"/>
      <c r="H38" s="10"/>
    </row>
    <row r="39" spans="1:8" ht="12.75">
      <c r="A39" t="s">
        <v>31</v>
      </c>
      <c r="F39" s="10">
        <v>65180</v>
      </c>
      <c r="G39" s="10"/>
      <c r="H39" s="10">
        <v>65180</v>
      </c>
    </row>
    <row r="40" spans="1:8" ht="12.75">
      <c r="A40" t="s">
        <v>32</v>
      </c>
      <c r="F40" s="11">
        <v>14093</v>
      </c>
      <c r="G40" s="10"/>
      <c r="H40" s="11">
        <v>16640</v>
      </c>
    </row>
    <row r="41" spans="6:8" ht="12.75">
      <c r="F41" s="10">
        <f>SUM(F39:F40)</f>
        <v>79273</v>
      </c>
      <c r="G41" s="10"/>
      <c r="H41" s="10">
        <f>SUM(H39:H40)</f>
        <v>81820</v>
      </c>
    </row>
    <row r="42" spans="6:8" ht="12.75">
      <c r="F42" s="10"/>
      <c r="G42" s="10"/>
      <c r="H42" s="10"/>
    </row>
    <row r="43" spans="1:8" ht="12.75">
      <c r="A43" s="1" t="s">
        <v>34</v>
      </c>
      <c r="F43" s="10"/>
      <c r="G43" s="10"/>
      <c r="H43" s="10"/>
    </row>
    <row r="44" spans="1:8" ht="12.75">
      <c r="A44" t="s">
        <v>14</v>
      </c>
      <c r="F44" s="10">
        <v>2855</v>
      </c>
      <c r="G44" s="10"/>
      <c r="H44" s="10">
        <v>3700</v>
      </c>
    </row>
    <row r="45" spans="1:8" ht="12.75">
      <c r="A45" t="s">
        <v>35</v>
      </c>
      <c r="F45" s="11">
        <v>952</v>
      </c>
      <c r="G45" s="10"/>
      <c r="H45" s="11">
        <v>928</v>
      </c>
    </row>
    <row r="46" spans="6:8" ht="12.75">
      <c r="F46" s="10"/>
      <c r="G46" s="10"/>
      <c r="H46" s="10"/>
    </row>
    <row r="47" spans="6:8" ht="13.5" thickBot="1">
      <c r="F47" s="15">
        <f>SUM(F41:F46)</f>
        <v>83080</v>
      </c>
      <c r="G47" s="10"/>
      <c r="H47" s="15">
        <f>SUM(H41:H46)</f>
        <v>86448</v>
      </c>
    </row>
    <row r="48" spans="6:8" ht="13.5" thickTop="1">
      <c r="F48" s="19">
        <f>+F36-F47</f>
        <v>0</v>
      </c>
      <c r="H48" s="19">
        <f>+H36-H47</f>
        <v>0</v>
      </c>
    </row>
    <row r="50" ht="12.75">
      <c r="A50" s="6"/>
    </row>
    <row r="51" ht="12.75">
      <c r="A51" s="6" t="s">
        <v>61</v>
      </c>
    </row>
    <row r="52" ht="12.75">
      <c r="A52" s="6" t="s">
        <v>89</v>
      </c>
    </row>
  </sheetData>
  <printOptions/>
  <pageMargins left="1.2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showGridLines="0" workbookViewId="0" topLeftCell="A1">
      <selection activeCell="F36" sqref="F36"/>
    </sheetView>
  </sheetViews>
  <sheetFormatPr defaultColWidth="9.140625" defaultRowHeight="12.75"/>
  <cols>
    <col min="5" max="5" width="19.7109375" style="0" customWidth="1"/>
    <col min="6" max="6" width="11.7109375" style="0" bestFit="1" customWidth="1"/>
    <col min="7" max="7" width="2.00390625" style="0" bestFit="1" customWidth="1"/>
    <col min="8" max="8" width="11.8515625" style="0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36</v>
      </c>
    </row>
    <row r="5" ht="12.75">
      <c r="A5" s="1" t="s">
        <v>96</v>
      </c>
    </row>
    <row r="6" ht="12.75">
      <c r="A6" s="23" t="s">
        <v>81</v>
      </c>
    </row>
    <row r="7" spans="6:8" ht="12.75">
      <c r="F7" s="3" t="s">
        <v>93</v>
      </c>
      <c r="H7" s="3" t="s">
        <v>93</v>
      </c>
    </row>
    <row r="8" spans="6:8" ht="12.75">
      <c r="F8" s="4" t="s">
        <v>37</v>
      </c>
      <c r="H8" s="4" t="s">
        <v>37</v>
      </c>
    </row>
    <row r="9" spans="6:8" ht="12.75">
      <c r="F9" s="8" t="s">
        <v>95</v>
      </c>
      <c r="H9" s="8" t="s">
        <v>94</v>
      </c>
    </row>
    <row r="10" spans="6:8" ht="12.75">
      <c r="F10" s="3" t="s">
        <v>8</v>
      </c>
      <c r="H10" s="3" t="s">
        <v>8</v>
      </c>
    </row>
    <row r="11" ht="12.75">
      <c r="A11" s="1" t="s">
        <v>38</v>
      </c>
    </row>
    <row r="12" spans="1:8" ht="12.75">
      <c r="A12" t="s">
        <v>39</v>
      </c>
      <c r="F12" s="10">
        <v>13933</v>
      </c>
      <c r="G12" s="10"/>
      <c r="H12" s="10">
        <v>22213</v>
      </c>
    </row>
    <row r="13" spans="1:8" ht="12.75">
      <c r="A13" t="s">
        <v>40</v>
      </c>
      <c r="F13" s="11">
        <v>-15797</v>
      </c>
      <c r="G13" s="10"/>
      <c r="H13" s="11">
        <v>-21959</v>
      </c>
    </row>
    <row r="14" spans="1:8" ht="12.75">
      <c r="A14" t="s">
        <v>41</v>
      </c>
      <c r="F14" s="10">
        <f>SUM(F12:F13)</f>
        <v>-1864</v>
      </c>
      <c r="G14" s="10"/>
      <c r="H14" s="10">
        <f>SUM(H12:H13)</f>
        <v>254</v>
      </c>
    </row>
    <row r="15" spans="6:8" ht="12.75">
      <c r="F15" s="10"/>
      <c r="G15" s="10"/>
      <c r="H15" s="10"/>
    </row>
    <row r="16" spans="1:8" ht="12.75">
      <c r="A16" t="s">
        <v>42</v>
      </c>
      <c r="F16" s="17">
        <v>0</v>
      </c>
      <c r="G16" s="10"/>
      <c r="H16" s="17">
        <v>0</v>
      </c>
    </row>
    <row r="17" spans="1:8" ht="12.75">
      <c r="A17" t="s">
        <v>43</v>
      </c>
      <c r="F17" s="14">
        <v>-137</v>
      </c>
      <c r="G17" s="10"/>
      <c r="H17" s="14">
        <v>-374</v>
      </c>
    </row>
    <row r="18" spans="6:8" ht="12.75">
      <c r="F18" s="18">
        <f>SUM(F16:F17)</f>
        <v>-137</v>
      </c>
      <c r="G18" s="10"/>
      <c r="H18" s="18">
        <f>SUM(H16:H17)</f>
        <v>-374</v>
      </c>
    </row>
    <row r="19" spans="1:8" ht="12.75">
      <c r="A19" t="s">
        <v>44</v>
      </c>
      <c r="F19" s="10">
        <f>+F14+F18</f>
        <v>-2001</v>
      </c>
      <c r="G19" s="10"/>
      <c r="H19" s="10">
        <f>+H14+H18</f>
        <v>-120</v>
      </c>
    </row>
    <row r="20" spans="6:8" ht="12.75">
      <c r="F20" s="10"/>
      <c r="G20" s="10"/>
      <c r="H20" s="10"/>
    </row>
    <row r="21" spans="1:8" ht="12.75">
      <c r="A21" s="1" t="s">
        <v>65</v>
      </c>
      <c r="F21" s="10"/>
      <c r="G21" s="10"/>
      <c r="H21" s="10"/>
    </row>
    <row r="22" spans="1:8" ht="12.75">
      <c r="A22" s="22" t="s">
        <v>71</v>
      </c>
      <c r="F22" s="17">
        <v>12</v>
      </c>
      <c r="G22" s="10"/>
      <c r="H22" s="17">
        <v>36</v>
      </c>
    </row>
    <row r="23" spans="1:8" ht="12.75">
      <c r="A23" s="22" t="s">
        <v>72</v>
      </c>
      <c r="F23" s="13">
        <v>2106</v>
      </c>
      <c r="G23" s="10"/>
      <c r="H23" s="13">
        <v>10</v>
      </c>
    </row>
    <row r="24" spans="1:8" ht="12.75">
      <c r="A24" s="22" t="s">
        <v>79</v>
      </c>
      <c r="F24" s="13">
        <v>-2580</v>
      </c>
      <c r="G24" s="10"/>
      <c r="H24" s="13">
        <v>-99</v>
      </c>
    </row>
    <row r="25" spans="1:8" ht="12.75">
      <c r="A25" s="22" t="s">
        <v>85</v>
      </c>
      <c r="F25" s="13">
        <v>501</v>
      </c>
      <c r="G25" s="10"/>
      <c r="H25" s="13">
        <v>51</v>
      </c>
    </row>
    <row r="26" spans="1:8" ht="12.75">
      <c r="A26" s="22" t="s">
        <v>73</v>
      </c>
      <c r="F26" s="14">
        <v>1160</v>
      </c>
      <c r="G26" s="10"/>
      <c r="H26" s="14">
        <v>1412</v>
      </c>
    </row>
    <row r="27" spans="1:8" ht="12.75">
      <c r="A27" s="22"/>
      <c r="F27" s="16">
        <f>SUM(F22:F26)</f>
        <v>1199</v>
      </c>
      <c r="G27" s="10"/>
      <c r="H27" s="16">
        <f>SUM(H22:H26)</f>
        <v>1410</v>
      </c>
    </row>
    <row r="28" spans="1:8" ht="12.75">
      <c r="A28" s="22"/>
      <c r="F28" s="10"/>
      <c r="G28" s="10"/>
      <c r="H28" s="10"/>
    </row>
    <row r="29" spans="1:8" ht="12.75">
      <c r="A29" s="1" t="s">
        <v>66</v>
      </c>
      <c r="F29" s="10"/>
      <c r="G29" s="10"/>
      <c r="H29" s="10"/>
    </row>
    <row r="30" spans="1:8" ht="12.75">
      <c r="A30" t="s">
        <v>45</v>
      </c>
      <c r="F30" s="11">
        <v>-4</v>
      </c>
      <c r="G30" s="10"/>
      <c r="H30" s="11">
        <v>-4</v>
      </c>
    </row>
    <row r="31" spans="6:8" ht="12.75">
      <c r="F31" s="10"/>
      <c r="G31" s="10"/>
      <c r="H31" s="10"/>
    </row>
    <row r="32" spans="1:8" ht="12.75">
      <c r="A32" s="1" t="s">
        <v>46</v>
      </c>
      <c r="F32" s="10">
        <f>+F19+F27+F30</f>
        <v>-806</v>
      </c>
      <c r="G32" s="10"/>
      <c r="H32" s="10">
        <f>+H19+H27+H30</f>
        <v>1286</v>
      </c>
    </row>
    <row r="33" spans="6:8" ht="12.75">
      <c r="F33" s="10"/>
      <c r="G33" s="10"/>
      <c r="H33" s="10"/>
    </row>
    <row r="34" spans="1:8" ht="12.75">
      <c r="A34" s="1" t="s">
        <v>80</v>
      </c>
      <c r="F34" s="11">
        <v>58481</v>
      </c>
      <c r="G34" s="10"/>
      <c r="H34" s="11">
        <v>57484</v>
      </c>
    </row>
    <row r="35" spans="6:8" ht="12.75">
      <c r="F35" s="10"/>
      <c r="G35" s="10"/>
      <c r="H35" s="10"/>
    </row>
    <row r="36" spans="1:8" ht="13.5" thickBot="1">
      <c r="A36" s="1" t="s">
        <v>47</v>
      </c>
      <c r="F36" s="15">
        <f>SUM(F32:F35)</f>
        <v>57675</v>
      </c>
      <c r="G36" s="10"/>
      <c r="H36" s="15">
        <f>SUM(H32:H35)</f>
        <v>58770</v>
      </c>
    </row>
    <row r="37" ht="13.5" thickTop="1"/>
    <row r="40" ht="12.75">
      <c r="A40" s="21"/>
    </row>
    <row r="41" ht="12.75">
      <c r="A41" s="21"/>
    </row>
    <row r="45" ht="12.75">
      <c r="A45" s="6" t="s">
        <v>48</v>
      </c>
    </row>
    <row r="46" ht="12.75">
      <c r="A46" s="6" t="s">
        <v>90</v>
      </c>
    </row>
    <row r="54" ht="12.75">
      <c r="A54" s="6"/>
    </row>
    <row r="55" ht="12.75">
      <c r="A55" s="6"/>
    </row>
  </sheetData>
  <printOptions/>
  <pageMargins left="1.25" right="0.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showGridLines="0" workbookViewId="0" topLeftCell="A1">
      <selection activeCell="A53" sqref="A53"/>
    </sheetView>
  </sheetViews>
  <sheetFormatPr defaultColWidth="9.140625" defaultRowHeight="12.75"/>
  <cols>
    <col min="2" max="2" width="21.00390625" style="0" customWidth="1"/>
    <col min="3" max="3" width="10.28125" style="0" bestFit="1" customWidth="1"/>
    <col min="4" max="4" width="2.00390625" style="0" bestFit="1" customWidth="1"/>
    <col min="5" max="5" width="11.00390625" style="0" bestFit="1" customWidth="1"/>
    <col min="6" max="6" width="2.00390625" style="0" bestFit="1" customWidth="1"/>
    <col min="7" max="7" width="11.00390625" style="0" bestFit="1" customWidth="1"/>
    <col min="8" max="8" width="2.00390625" style="0" bestFit="1" customWidth="1"/>
    <col min="10" max="10" width="2.00390625" style="0" bestFit="1" customWidth="1"/>
  </cols>
  <sheetData>
    <row r="1" ht="12.75">
      <c r="A1" s="1" t="s">
        <v>1</v>
      </c>
    </row>
    <row r="2" ht="12.75">
      <c r="A2" s="2" t="s">
        <v>2</v>
      </c>
    </row>
    <row r="4" ht="12.75">
      <c r="A4" s="1" t="s">
        <v>49</v>
      </c>
    </row>
    <row r="5" ht="12.75">
      <c r="A5" s="1" t="s">
        <v>96</v>
      </c>
    </row>
    <row r="6" ht="12.75">
      <c r="A6" s="23" t="s">
        <v>81</v>
      </c>
    </row>
    <row r="8" spans="3:11" ht="12.75">
      <c r="C8" s="3"/>
      <c r="D8" s="3"/>
      <c r="E8" s="3" t="s">
        <v>50</v>
      </c>
      <c r="F8" s="3"/>
      <c r="G8" s="3" t="s">
        <v>50</v>
      </c>
      <c r="H8" s="3"/>
      <c r="I8" s="3"/>
      <c r="J8" s="3"/>
      <c r="K8" s="3"/>
    </row>
    <row r="9" spans="3:11" ht="12.75">
      <c r="C9" s="3" t="s">
        <v>57</v>
      </c>
      <c r="D9" s="3"/>
      <c r="E9" s="3" t="s">
        <v>51</v>
      </c>
      <c r="F9" s="3"/>
      <c r="G9" s="3" t="s">
        <v>51</v>
      </c>
      <c r="H9" s="3"/>
      <c r="I9" s="3" t="s">
        <v>55</v>
      </c>
      <c r="J9" s="3"/>
      <c r="K9" s="3"/>
    </row>
    <row r="10" spans="3:11" ht="12.75">
      <c r="C10" s="3" t="s">
        <v>56</v>
      </c>
      <c r="D10" s="3"/>
      <c r="E10" s="3" t="s">
        <v>52</v>
      </c>
      <c r="F10" s="3"/>
      <c r="G10" s="3" t="s">
        <v>53</v>
      </c>
      <c r="H10" s="3"/>
      <c r="I10" s="3" t="s">
        <v>54</v>
      </c>
      <c r="J10" s="3"/>
      <c r="K10" s="3" t="s">
        <v>58</v>
      </c>
    </row>
    <row r="11" spans="3:11" ht="12.75">
      <c r="C11" s="3" t="s">
        <v>8</v>
      </c>
      <c r="D11" s="3"/>
      <c r="E11" s="3" t="s">
        <v>8</v>
      </c>
      <c r="F11" s="3"/>
      <c r="G11" s="3" t="s">
        <v>8</v>
      </c>
      <c r="H11" s="3"/>
      <c r="I11" s="3" t="s">
        <v>8</v>
      </c>
      <c r="J11" s="3"/>
      <c r="K11" s="3" t="s">
        <v>8</v>
      </c>
    </row>
    <row r="12" ht="12.75">
      <c r="A12" s="1" t="s">
        <v>101</v>
      </c>
    </row>
    <row r="13" ht="12.75">
      <c r="A13" s="9" t="s">
        <v>102</v>
      </c>
    </row>
    <row r="14" spans="3:11" ht="12.75"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t="s">
        <v>87</v>
      </c>
      <c r="C15" s="10">
        <v>65180</v>
      </c>
      <c r="D15" s="10"/>
      <c r="E15" s="10">
        <v>14120</v>
      </c>
      <c r="F15" s="10"/>
      <c r="G15" s="10">
        <v>1100</v>
      </c>
      <c r="H15" s="10"/>
      <c r="I15" s="10">
        <v>1420</v>
      </c>
      <c r="J15" s="10"/>
      <c r="K15" s="10">
        <f>SUM(C15:J15)</f>
        <v>81820</v>
      </c>
    </row>
    <row r="16" spans="3:11" ht="12.75"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2.75">
      <c r="A17" t="s">
        <v>88</v>
      </c>
      <c r="C17" s="10">
        <v>0</v>
      </c>
      <c r="D17" s="10"/>
      <c r="E17" s="10">
        <v>0</v>
      </c>
      <c r="F17" s="10"/>
      <c r="G17" s="10">
        <v>0</v>
      </c>
      <c r="H17" s="10"/>
      <c r="I17" s="10">
        <v>-2547</v>
      </c>
      <c r="J17" s="10"/>
      <c r="K17" s="10">
        <f>SUM(C17:J17)</f>
        <v>-2547</v>
      </c>
    </row>
    <row r="18" spans="3:11" ht="12.75">
      <c r="C18" s="11"/>
      <c r="D18" s="10"/>
      <c r="E18" s="11"/>
      <c r="F18" s="10"/>
      <c r="G18" s="11"/>
      <c r="H18" s="10"/>
      <c r="I18" s="11"/>
      <c r="J18" s="10"/>
      <c r="K18" s="11"/>
    </row>
    <row r="19" spans="3:11" ht="12.75"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3.5" thickBot="1">
      <c r="A20" t="s">
        <v>103</v>
      </c>
      <c r="C20" s="12">
        <f>SUM(C15:C19)</f>
        <v>65180</v>
      </c>
      <c r="D20" s="10"/>
      <c r="E20" s="12">
        <f>SUM(E15:E19)</f>
        <v>14120</v>
      </c>
      <c r="F20" s="10"/>
      <c r="G20" s="12">
        <f>SUM(G15:G19)</f>
        <v>1100</v>
      </c>
      <c r="H20" s="10"/>
      <c r="I20" s="12">
        <f>SUM(I15:I19)</f>
        <v>-1127</v>
      </c>
      <c r="J20" s="10"/>
      <c r="K20" s="12">
        <f>SUM(K15:K19)</f>
        <v>79273</v>
      </c>
    </row>
    <row r="21" spans="3:11" ht="13.5" thickTop="1">
      <c r="C21" s="10"/>
      <c r="D21" s="10"/>
      <c r="E21" s="10"/>
      <c r="F21" s="10"/>
      <c r="G21" s="10"/>
      <c r="H21" s="10"/>
      <c r="I21" s="10"/>
      <c r="J21" s="10"/>
      <c r="K21" s="10"/>
    </row>
    <row r="22" spans="1:12" ht="12.75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12.75">
      <c r="A23" s="1" t="s">
        <v>101</v>
      </c>
      <c r="L23" s="25"/>
    </row>
    <row r="24" spans="1:12" ht="12.75">
      <c r="A24" s="9" t="s">
        <v>104</v>
      </c>
      <c r="L24" s="25"/>
    </row>
    <row r="25" spans="3:12" ht="12.75">
      <c r="C25" s="10"/>
      <c r="D25" s="10"/>
      <c r="E25" s="10"/>
      <c r="F25" s="10"/>
      <c r="G25" s="10"/>
      <c r="H25" s="10"/>
      <c r="I25" s="10"/>
      <c r="J25" s="10"/>
      <c r="K25" s="10"/>
      <c r="L25" s="25"/>
    </row>
    <row r="26" spans="1:12" ht="12.75">
      <c r="A26" t="s">
        <v>92</v>
      </c>
      <c r="C26" s="10">
        <v>54317</v>
      </c>
      <c r="D26" s="10"/>
      <c r="E26" s="10">
        <v>14120</v>
      </c>
      <c r="F26" s="10"/>
      <c r="G26" s="10">
        <v>1100</v>
      </c>
      <c r="H26" s="10"/>
      <c r="I26" s="10">
        <v>14912</v>
      </c>
      <c r="J26" s="10"/>
      <c r="K26" s="10">
        <f>SUM(C26:J26)</f>
        <v>84449</v>
      </c>
      <c r="L26" s="25"/>
    </row>
    <row r="27" spans="3:12" ht="12.75">
      <c r="C27" s="10"/>
      <c r="D27" s="10"/>
      <c r="E27" s="10"/>
      <c r="F27" s="10"/>
      <c r="G27" s="10"/>
      <c r="H27" s="10"/>
      <c r="I27" s="10"/>
      <c r="J27" s="10"/>
      <c r="K27" s="10"/>
      <c r="L27" s="25"/>
    </row>
    <row r="28" spans="1:12" ht="12.75">
      <c r="A28" t="s">
        <v>88</v>
      </c>
      <c r="C28" s="10">
        <v>0</v>
      </c>
      <c r="D28" s="10"/>
      <c r="E28" s="10">
        <v>0</v>
      </c>
      <c r="F28" s="10"/>
      <c r="G28" s="10">
        <v>0</v>
      </c>
      <c r="H28" s="10"/>
      <c r="I28" s="10">
        <v>-1479</v>
      </c>
      <c r="J28" s="10"/>
      <c r="K28" s="10">
        <f>SUM(C28:J28)</f>
        <v>-1479</v>
      </c>
      <c r="L28" s="25"/>
    </row>
    <row r="29" spans="3:12" ht="12.75">
      <c r="C29" s="10"/>
      <c r="D29" s="10"/>
      <c r="E29" s="10"/>
      <c r="F29" s="10"/>
      <c r="G29" s="10"/>
      <c r="H29" s="10"/>
      <c r="I29" s="10"/>
      <c r="J29" s="10"/>
      <c r="K29" s="10"/>
      <c r="L29" s="25"/>
    </row>
    <row r="30" spans="1:12" ht="12.75">
      <c r="A30" t="s">
        <v>106</v>
      </c>
      <c r="C30" s="10">
        <v>10864</v>
      </c>
      <c r="D30" s="10"/>
      <c r="E30" s="10">
        <v>0</v>
      </c>
      <c r="F30" s="10"/>
      <c r="G30" s="10">
        <v>0</v>
      </c>
      <c r="H30" s="10"/>
      <c r="I30" s="10">
        <v>-10864</v>
      </c>
      <c r="J30" s="10"/>
      <c r="K30" s="10">
        <f>SUM(C30:J30)</f>
        <v>0</v>
      </c>
      <c r="L30" s="25"/>
    </row>
    <row r="31" spans="3:12" ht="12.75">
      <c r="C31" s="11"/>
      <c r="D31" s="10"/>
      <c r="E31" s="11"/>
      <c r="F31" s="10"/>
      <c r="G31" s="11"/>
      <c r="H31" s="10"/>
      <c r="I31" s="11"/>
      <c r="J31" s="10"/>
      <c r="K31" s="11"/>
      <c r="L31" s="25"/>
    </row>
    <row r="32" spans="3:12" ht="12.75">
      <c r="C32" s="10"/>
      <c r="D32" s="10"/>
      <c r="E32" s="10"/>
      <c r="F32" s="10"/>
      <c r="G32" s="10"/>
      <c r="H32" s="10"/>
      <c r="I32" s="10"/>
      <c r="J32" s="10"/>
      <c r="K32" s="10"/>
      <c r="L32" s="25"/>
    </row>
    <row r="33" spans="1:12" ht="13.5" thickBot="1">
      <c r="A33" t="s">
        <v>105</v>
      </c>
      <c r="C33" s="12">
        <f>SUM(C26:C32)</f>
        <v>65181</v>
      </c>
      <c r="D33" s="10"/>
      <c r="E33" s="12">
        <f>SUM(E26:E32)</f>
        <v>14120</v>
      </c>
      <c r="F33" s="10"/>
      <c r="G33" s="12">
        <f>SUM(G26:G32)</f>
        <v>1100</v>
      </c>
      <c r="H33" s="10"/>
      <c r="I33" s="12">
        <f>SUM(I26:I32)</f>
        <v>2569</v>
      </c>
      <c r="J33" s="10"/>
      <c r="K33" s="12">
        <f>SUM(K26:K32)</f>
        <v>82970</v>
      </c>
      <c r="L33" s="25"/>
    </row>
    <row r="34" spans="1:12" ht="13.5" thickTop="1">
      <c r="A34" s="25"/>
      <c r="B34" s="25"/>
      <c r="C34" s="16"/>
      <c r="D34" s="16"/>
      <c r="E34" s="16"/>
      <c r="F34" s="16"/>
      <c r="G34" s="16"/>
      <c r="H34" s="16"/>
      <c r="I34" s="16"/>
      <c r="J34" s="16"/>
      <c r="K34" s="16"/>
      <c r="L34" s="25"/>
    </row>
    <row r="35" spans="1:12" ht="12.75">
      <c r="A35" s="25"/>
      <c r="B35" s="25"/>
      <c r="C35" s="16"/>
      <c r="D35" s="16"/>
      <c r="E35" s="16"/>
      <c r="F35" s="16"/>
      <c r="G35" s="16"/>
      <c r="H35" s="16"/>
      <c r="I35" s="16"/>
      <c r="J35" s="16"/>
      <c r="K35" s="16"/>
      <c r="L35" s="25"/>
    </row>
    <row r="36" spans="1:12" ht="12.75">
      <c r="A36" s="25"/>
      <c r="B36" s="25"/>
      <c r="C36" s="16"/>
      <c r="D36" s="16"/>
      <c r="E36" s="16"/>
      <c r="F36" s="16"/>
      <c r="G36" s="16"/>
      <c r="H36" s="16"/>
      <c r="I36" s="16"/>
      <c r="J36" s="16"/>
      <c r="K36" s="16"/>
      <c r="L36" s="25"/>
    </row>
    <row r="37" spans="1:12" ht="12.75">
      <c r="A37" s="26"/>
      <c r="B37" s="25"/>
      <c r="C37" s="16"/>
      <c r="D37" s="16"/>
      <c r="E37" s="16"/>
      <c r="F37" s="16"/>
      <c r="G37" s="16"/>
      <c r="H37" s="16"/>
      <c r="I37" s="16"/>
      <c r="J37" s="16"/>
      <c r="K37" s="16"/>
      <c r="L37" s="25"/>
    </row>
    <row r="38" spans="1:12" ht="12.75">
      <c r="A38" s="26"/>
      <c r="B38" s="25"/>
      <c r="C38" s="16"/>
      <c r="D38" s="16"/>
      <c r="E38" s="16"/>
      <c r="F38" s="16"/>
      <c r="G38" s="16"/>
      <c r="H38" s="16"/>
      <c r="I38" s="16"/>
      <c r="J38" s="16"/>
      <c r="K38" s="16"/>
      <c r="L38" s="25"/>
    </row>
    <row r="39" spans="3:11" ht="12.75">
      <c r="C39" s="10"/>
      <c r="D39" s="10"/>
      <c r="E39" s="10"/>
      <c r="F39" s="10"/>
      <c r="G39" s="10"/>
      <c r="H39" s="10"/>
      <c r="I39" s="10"/>
      <c r="J39" s="10"/>
      <c r="K39" s="10"/>
    </row>
    <row r="40" spans="3:11" ht="12.75">
      <c r="C40" s="10"/>
      <c r="D40" s="10"/>
      <c r="E40" s="10"/>
      <c r="F40" s="10"/>
      <c r="G40" s="10"/>
      <c r="H40" s="10"/>
      <c r="I40" s="10"/>
      <c r="J40" s="10"/>
      <c r="K40" s="10"/>
    </row>
    <row r="41" spans="3:11" ht="12.75"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6" t="s">
        <v>59</v>
      </c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2.75">
      <c r="A43" s="6" t="s">
        <v>91</v>
      </c>
      <c r="C43" s="10"/>
      <c r="D43" s="10"/>
      <c r="E43" s="10"/>
      <c r="F43" s="10"/>
      <c r="G43" s="10"/>
      <c r="H43" s="10"/>
      <c r="I43" s="10"/>
      <c r="J43" s="10"/>
      <c r="K43" s="10"/>
    </row>
    <row r="44" spans="3:11" ht="12.75">
      <c r="C44" s="10"/>
      <c r="D44" s="10"/>
      <c r="E44" s="10"/>
      <c r="F44" s="10"/>
      <c r="G44" s="10"/>
      <c r="H44" s="10"/>
      <c r="I44" s="10"/>
      <c r="J44" s="10"/>
      <c r="K44" s="10"/>
    </row>
    <row r="45" spans="3:11" ht="12.75">
      <c r="C45" s="10"/>
      <c r="D45" s="10"/>
      <c r="E45" s="10"/>
      <c r="F45" s="10"/>
      <c r="G45" s="10"/>
      <c r="H45" s="10"/>
      <c r="I45" s="10"/>
      <c r="J45" s="10"/>
      <c r="K45" s="10"/>
    </row>
    <row r="46" spans="3:11" ht="12.75">
      <c r="C46" s="10"/>
      <c r="D46" s="10"/>
      <c r="E46" s="10"/>
      <c r="F46" s="10"/>
      <c r="G46" s="10"/>
      <c r="H46" s="10"/>
      <c r="I46" s="10"/>
      <c r="J46" s="10"/>
      <c r="K46" s="10"/>
    </row>
    <row r="47" spans="3:11" ht="12.75">
      <c r="C47" s="10"/>
      <c r="D47" s="10"/>
      <c r="E47" s="10"/>
      <c r="F47" s="10"/>
      <c r="G47" s="10"/>
      <c r="H47" s="10"/>
      <c r="I47" s="10"/>
      <c r="J47" s="10"/>
      <c r="K47" s="10"/>
    </row>
    <row r="48" spans="3:11" ht="12.75"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2.75">
      <c r="A49" s="6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2.75">
      <c r="A50" s="6"/>
      <c r="C50" s="10"/>
      <c r="D50" s="10"/>
      <c r="E50" s="10"/>
      <c r="F50" s="10"/>
      <c r="G50" s="10"/>
      <c r="H50" s="10"/>
      <c r="I50" s="10"/>
      <c r="J50" s="10"/>
      <c r="K50" s="10"/>
    </row>
    <row r="51" spans="3:11" ht="12.75">
      <c r="C51" s="10"/>
      <c r="D51" s="10"/>
      <c r="E51" s="10"/>
      <c r="F51" s="10"/>
      <c r="G51" s="10"/>
      <c r="H51" s="10"/>
      <c r="I51" s="10"/>
      <c r="J51" s="10"/>
      <c r="K51" s="1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 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 AICA</dc:creator>
  <cp:keywords/>
  <dc:description/>
  <cp:lastModifiedBy>MALAYSIA  AICA</cp:lastModifiedBy>
  <cp:lastPrinted>2004-01-30T10:31:56Z</cp:lastPrinted>
  <dcterms:created xsi:type="dcterms:W3CDTF">2002-08-29T05:18:02Z</dcterms:created>
  <dcterms:modified xsi:type="dcterms:W3CDTF">2004-01-31T06:28:22Z</dcterms:modified>
  <cp:category/>
  <cp:version/>
  <cp:contentType/>
  <cp:contentStatus/>
</cp:coreProperties>
</file>