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<sst xmlns="http://schemas.openxmlformats.org/spreadsheetml/2006/main" count="138" uniqueCount="103">
  <si>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</si>
  <si>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</si>
  <si>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</si>
  <si>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</si>
  <si>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</si>
  <si>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</si>
  <si>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</si>
  <si>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</si>
  <si>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</si>
  <si>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</si>
  <si>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</si>
  <si>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</si>
  <si>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</si>
  <si>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</si>
  <si>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</si>
  <si>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</si>
  <si>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</si>
  <si>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</si>
  <si>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</si>
  <si>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</si>
  <si>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</si>
  <si>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</si>
  <si>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</si>
  <si>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</si>
  <si>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</si>
  <si>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</si>
  <si>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</si>
  <si>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</si>
  <si>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</si>
  <si>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</si>
  <si>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</si>
  <si>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</si>
  <si>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</si>
  <si>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</si>
  <si>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</si>
  <si>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other deferred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</si>
  <si>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</si>
  <si>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</si>
  <si>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</si>
  <si>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</si>
  <si>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</si>
  <si>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</si>
  <si>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</si>
  <si>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</si>
  <si>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</si>
  <si>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</si>
  <si>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</si>
  <si>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</si>
  <si>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>the Annual Financial Report for the year ended 31 March 2002)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</si>
  <si>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</si>
  <si>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</si>
  <si>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</si>
  <si>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</si>
  <si>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</si>
  <si>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</si>
  <si>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</si>
  <si>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</si>
  <si>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</si>
  <si>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</si>
  <si>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</si>
  <si>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>6 months quarter</t>
  </si>
  <si>
    <t>Net loss for the financial period</t>
  </si>
  <si>
    <t>with the Annual Financial Report for the year ended 31 March 2002)</t>
  </si>
  <si>
    <t xml:space="preserve">(The Condensed Consolidated Statements of Changes in Equity should be read in conjunction </t>
  </si>
  <si>
    <t>N/A</t>
  </si>
  <si>
    <t>Annual Financial Report for the year ended 31 March 2002)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</si>
  <si>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</si>
  <si>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</si>
  <si>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</si>
  <si>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</si>
  <si>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</si>
  <si>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</si>
  <si>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Loss from operations</t>
  </si>
  <si>
    <t>Loss before taxation</t>
  </si>
  <si>
    <t>Loss after taxation</t>
  </si>
  <si>
    <t>Net Loss for the period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</si>
  <si>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</si>
  <si>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</si>
  <si>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</si>
  <si>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</si>
  <si>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</si>
  <si>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</si>
  <si>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</si>
  <si>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</si>
  <si>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</si>
  <si>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</si>
  <si>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At 1 April 2002</t>
  </si>
  <si>
    <t>(The figures have not been audited)</t>
  </si>
  <si>
    <t>Unaudited</t>
  </si>
  <si>
    <t xml:space="preserve">as at </t>
  </si>
  <si>
    <t>Loss per share (sen)</t>
  </si>
  <si>
    <t>as at 31 December 2002</t>
  </si>
  <si>
    <t>for the period ended 31 December 2002</t>
  </si>
  <si>
    <t>Proceeds from disposal of quoted investments</t>
  </si>
  <si>
    <t>Bonus issue</t>
  </si>
  <si>
    <t>ended 31 Dec 2002</t>
  </si>
  <si>
    <t>At 31 December 2002</t>
  </si>
  <si>
    <t>31 Dec 02</t>
  </si>
  <si>
    <t>9 months</t>
  </si>
  <si>
    <t>31 Dec 2002</t>
  </si>
  <si>
    <t>9 Months</t>
  </si>
  <si>
    <t>31 Dec 01</t>
  </si>
  <si>
    <t xml:space="preserve">Share of tax of associated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</si>
</sst>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1" fillId="0" borderId="2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0" xfId="0" applyNumberFormat="1" applyAlignment="1">
      <alignment/>
    </xf>
    <xf numFmtId="43" fontId="0" fillId="0" borderId="0" xfId="15" applyNumberFormat="1" applyAlignment="1">
      <alignment/>
    </xf>
    <xf numFmtId="166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workbookViewId="0" topLeftCell="A37">
      <selection activeCell="A16" sqref="A16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92</v>
      </c>
    </row>
    <row r="6" ht="12.75">
      <c r="A6" s="24" t="s">
        <v>87</v>
      </c>
    </row>
    <row r="8" spans="4:10" ht="12.75">
      <c r="D8" s="29" t="s">
        <v>79</v>
      </c>
      <c r="E8" s="29"/>
      <c r="F8" s="29"/>
      <c r="H8" s="29" t="s">
        <v>80</v>
      </c>
      <c r="I8" s="29"/>
      <c r="J8" s="29"/>
    </row>
    <row r="9" spans="4:10" ht="12.75">
      <c r="D9" s="3" t="s">
        <v>3</v>
      </c>
      <c r="F9" s="3" t="s">
        <v>6</v>
      </c>
      <c r="H9" s="3" t="s">
        <v>100</v>
      </c>
      <c r="J9" s="3" t="s">
        <v>100</v>
      </c>
    </row>
    <row r="10" spans="4:10" ht="12.75">
      <c r="D10" s="3" t="s">
        <v>4</v>
      </c>
      <c r="F10" s="3" t="s">
        <v>4</v>
      </c>
      <c r="H10" s="3" t="s">
        <v>82</v>
      </c>
      <c r="J10" s="3" t="s">
        <v>82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97</v>
      </c>
      <c r="F12" s="7" t="s">
        <v>101</v>
      </c>
      <c r="H12" s="4" t="str">
        <f>+D12</f>
        <v>31 Dec 02</v>
      </c>
      <c r="J12" s="4" t="str">
        <f>+F12</f>
        <v>31 Dec 01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5623</v>
      </c>
      <c r="E15" s="10"/>
      <c r="F15" s="10">
        <v>5122</v>
      </c>
      <c r="G15" s="10"/>
      <c r="H15" s="10">
        <v>21831</v>
      </c>
      <c r="I15" s="10"/>
      <c r="J15" s="10">
        <v>18180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-6087</v>
      </c>
      <c r="E17" s="10"/>
      <c r="F17" s="10">
        <v>-7082</v>
      </c>
      <c r="G17" s="10"/>
      <c r="H17" s="10">
        <v>-24440</v>
      </c>
      <c r="I17" s="10"/>
      <c r="J17" s="10">
        <v>-20917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82</v>
      </c>
      <c r="E19" s="10"/>
      <c r="F19" s="11">
        <v>1606</v>
      </c>
      <c r="G19" s="10"/>
      <c r="H19" s="11">
        <v>219</v>
      </c>
      <c r="I19" s="10"/>
      <c r="J19" s="11">
        <v>1948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72</v>
      </c>
      <c r="D21" s="10">
        <f>SUM(D15:D20)</f>
        <v>-382</v>
      </c>
      <c r="E21" s="10"/>
      <c r="F21" s="10">
        <f>SUM(F15:F20)</f>
        <v>-354</v>
      </c>
      <c r="G21" s="10"/>
      <c r="H21" s="10">
        <f>SUM(H15:H20)</f>
        <v>-2390</v>
      </c>
      <c r="I21" s="10"/>
      <c r="J21" s="10">
        <f>SUM(J15:J20)</f>
        <v>-789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-33</v>
      </c>
      <c r="E23" s="10"/>
      <c r="F23" s="10">
        <v>-40</v>
      </c>
      <c r="G23" s="10"/>
      <c r="H23" s="10">
        <v>-85</v>
      </c>
      <c r="I23" s="10"/>
      <c r="J23" s="10">
        <v>-117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68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67</v>
      </c>
      <c r="D26" s="11">
        <v>35</v>
      </c>
      <c r="E26" s="10"/>
      <c r="F26" s="11">
        <v>1</v>
      </c>
      <c r="G26" s="10"/>
      <c r="H26" s="11">
        <v>113</v>
      </c>
      <c r="I26" s="10"/>
      <c r="J26" s="11">
        <v>19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73</v>
      </c>
      <c r="D28" s="10">
        <f>SUM(D21:D27)</f>
        <v>-380</v>
      </c>
      <c r="E28" s="10"/>
      <c r="F28" s="10">
        <f>SUM(F21:F27)</f>
        <v>-393</v>
      </c>
      <c r="G28" s="10"/>
      <c r="H28" s="10">
        <f>SUM(H21:H27)</f>
        <v>-2362</v>
      </c>
      <c r="I28" s="10"/>
      <c r="J28" s="10">
        <f>SUM(J21:J27)</f>
        <v>-887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-53</v>
      </c>
      <c r="E30" s="16"/>
      <c r="F30" s="16">
        <v>-66</v>
      </c>
      <c r="G30" s="16"/>
      <c r="H30" s="16">
        <v>-153</v>
      </c>
      <c r="I30" s="16"/>
      <c r="J30" s="16">
        <v>-217</v>
      </c>
    </row>
    <row r="31" spans="1:10" ht="12.75">
      <c r="A31" t="s">
        <v>102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67</v>
      </c>
      <c r="D32" s="11">
        <v>-25</v>
      </c>
      <c r="E32" s="16"/>
      <c r="F32" s="11">
        <v>0</v>
      </c>
      <c r="G32" s="16"/>
      <c r="H32" s="11">
        <v>-25</v>
      </c>
      <c r="I32" s="16"/>
      <c r="J32" s="11">
        <v>0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74</v>
      </c>
      <c r="D34" s="16">
        <f>SUM(D28:D33)</f>
        <v>-458</v>
      </c>
      <c r="E34" s="16"/>
      <c r="F34" s="16">
        <f>SUM(F28:F33)</f>
        <v>-459</v>
      </c>
      <c r="G34" s="16"/>
      <c r="H34" s="16">
        <f>SUM(H28:H33)</f>
        <v>-2540</v>
      </c>
      <c r="I34" s="16"/>
      <c r="J34" s="16">
        <f>SUM(J28:J33)</f>
        <v>-1104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206</v>
      </c>
      <c r="E36" s="10"/>
      <c r="F36" s="11">
        <v>234</v>
      </c>
      <c r="G36" s="10"/>
      <c r="H36" s="11">
        <v>1061</v>
      </c>
      <c r="I36" s="10"/>
      <c r="J36" s="11">
        <v>691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75</v>
      </c>
      <c r="D38" s="12">
        <f>SUM(D34:D37)</f>
        <v>-252</v>
      </c>
      <c r="E38" s="10"/>
      <c r="F38" s="12">
        <f>SUM(F34:F37)</f>
        <v>-225</v>
      </c>
      <c r="G38" s="10"/>
      <c r="H38" s="12">
        <f>SUM(H34:H37)</f>
        <v>-1479</v>
      </c>
      <c r="I38" s="10"/>
      <c r="J38" s="12">
        <f>SUM(J34:J37)</f>
        <v>-413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90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0">
        <v>-0.19</v>
      </c>
      <c r="E42" s="10"/>
      <c r="F42" s="20">
        <v>-0.17</v>
      </c>
      <c r="G42" s="10"/>
      <c r="H42" s="20">
        <v>-1.13</v>
      </c>
      <c r="I42" s="10"/>
      <c r="J42" s="20">
        <v>-0.32</v>
      </c>
    </row>
    <row r="43" spans="1:10" ht="13.5" thickBot="1">
      <c r="A43" s="5" t="s">
        <v>16</v>
      </c>
      <c r="D43" s="21" t="s">
        <v>64</v>
      </c>
      <c r="E43" s="10"/>
      <c r="F43" s="21" t="s">
        <v>64</v>
      </c>
      <c r="G43" s="10"/>
      <c r="H43" s="21" t="s">
        <v>64</v>
      </c>
      <c r="I43" s="10"/>
      <c r="J43" s="21" t="s">
        <v>64</v>
      </c>
    </row>
    <row r="44" ht="13.5" thickTop="1"/>
    <row r="47" ht="12.75">
      <c r="A47" s="6" t="s">
        <v>69</v>
      </c>
    </row>
    <row r="48" ht="12.75">
      <c r="A48" s="6" t="s">
        <v>65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37">
      <selection activeCell="F52" sqref="F52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91</v>
      </c>
    </row>
    <row r="6" spans="1:6" ht="12.75">
      <c r="A6" s="1"/>
      <c r="F6" s="3" t="s">
        <v>88</v>
      </c>
    </row>
    <row r="7" spans="6:8" ht="12.75">
      <c r="F7" s="3" t="s">
        <v>89</v>
      </c>
      <c r="H7" s="3" t="s">
        <v>18</v>
      </c>
    </row>
    <row r="8" spans="6:8" ht="12.75">
      <c r="F8" s="4">
        <v>37621</v>
      </c>
      <c r="H8" s="4">
        <v>37346</v>
      </c>
    </row>
    <row r="9" spans="6:8" ht="12.75">
      <c r="F9" s="3">
        <v>2002</v>
      </c>
      <c r="H9" s="3">
        <v>2002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21096</v>
      </c>
      <c r="G13" s="10"/>
      <c r="H13" s="10">
        <v>21606</v>
      </c>
    </row>
    <row r="14" spans="1:8" ht="12.75">
      <c r="A14" t="s">
        <v>21</v>
      </c>
      <c r="F14" s="10">
        <v>2090</v>
      </c>
      <c r="G14" s="10"/>
      <c r="H14" s="10">
        <v>2002</v>
      </c>
    </row>
    <row r="15" spans="1:8" ht="12.75">
      <c r="A15" t="s">
        <v>22</v>
      </c>
      <c r="F15" s="10">
        <v>860</v>
      </c>
      <c r="G15" s="10"/>
      <c r="H15" s="10">
        <v>905</v>
      </c>
    </row>
    <row r="16" spans="1:8" ht="12.75">
      <c r="A16" t="s">
        <v>20</v>
      </c>
      <c r="F16" s="11">
        <v>926</v>
      </c>
      <c r="G16" s="10"/>
      <c r="H16" s="11">
        <v>926</v>
      </c>
    </row>
    <row r="17" spans="6:8" ht="12.75">
      <c r="F17" s="10">
        <f>SUM(F13:F16)</f>
        <v>24972</v>
      </c>
      <c r="G17" s="10"/>
      <c r="H17" s="10">
        <f>SUM(H13:H16)</f>
        <v>25439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5556</v>
      </c>
      <c r="G20" s="10"/>
      <c r="H20" s="13">
        <v>8043</v>
      </c>
    </row>
    <row r="21" spans="1:8" ht="12.75">
      <c r="A21" t="s">
        <v>26</v>
      </c>
      <c r="F21" s="13">
        <v>2096</v>
      </c>
      <c r="G21" s="10"/>
      <c r="H21" s="13">
        <v>3707</v>
      </c>
    </row>
    <row r="22" spans="1:8" ht="12.75">
      <c r="A22" t="s">
        <v>83</v>
      </c>
      <c r="F22" s="14">
        <v>60492</v>
      </c>
      <c r="G22" s="10"/>
      <c r="H22" s="14">
        <v>59777</v>
      </c>
    </row>
    <row r="23" spans="6:8" ht="12.75">
      <c r="F23" s="13"/>
      <c r="G23" s="10"/>
      <c r="H23" s="13"/>
    </row>
    <row r="24" spans="6:8" ht="12.75">
      <c r="F24" s="14">
        <f>SUM(F20:F23)</f>
        <v>68144</v>
      </c>
      <c r="G24" s="10"/>
      <c r="H24" s="14">
        <f>SUM(H20:H23)</f>
        <v>71527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2210</v>
      </c>
      <c r="G27" s="10"/>
      <c r="H27" s="13">
        <v>2856</v>
      </c>
    </row>
    <row r="28" spans="1:8" ht="12.75">
      <c r="A28" t="s">
        <v>29</v>
      </c>
      <c r="F28" s="13">
        <v>2722</v>
      </c>
      <c r="G28" s="10"/>
      <c r="H28" s="13">
        <v>3293</v>
      </c>
    </row>
    <row r="29" spans="1:8" ht="12.75">
      <c r="A29" t="s">
        <v>13</v>
      </c>
      <c r="F29" s="13">
        <v>410</v>
      </c>
      <c r="G29" s="10"/>
      <c r="H29" s="13">
        <v>546</v>
      </c>
    </row>
    <row r="30" spans="1:8" ht="12.75">
      <c r="A30" t="s">
        <v>81</v>
      </c>
      <c r="F30" s="14">
        <v>4</v>
      </c>
      <c r="G30" s="10"/>
      <c r="H30" s="14">
        <v>8</v>
      </c>
    </row>
    <row r="31" spans="6:8" ht="12.75">
      <c r="F31" s="13"/>
      <c r="G31" s="10"/>
      <c r="H31" s="13"/>
    </row>
    <row r="32" spans="6:8" ht="12.75">
      <c r="F32" s="14">
        <f>SUM(F27:F31)</f>
        <v>5346</v>
      </c>
      <c r="G32" s="10"/>
      <c r="H32" s="14">
        <f>SUM(H27:H31)</f>
        <v>6703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62798</v>
      </c>
      <c r="G34" s="10"/>
      <c r="H34" s="11">
        <f>+H24-H32</f>
        <v>64824</v>
      </c>
    </row>
    <row r="35" spans="6:8" ht="12.75">
      <c r="F35" s="10"/>
      <c r="G35" s="10"/>
      <c r="H35" s="10"/>
    </row>
    <row r="36" spans="6:8" ht="13.5" thickBot="1">
      <c r="F36" s="15">
        <f>+F17+F34</f>
        <v>87770</v>
      </c>
      <c r="G36" s="10"/>
      <c r="H36" s="15">
        <f>+H17+H34</f>
        <v>90263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65181</v>
      </c>
      <c r="G39" s="10"/>
      <c r="H39" s="10">
        <v>54317</v>
      </c>
    </row>
    <row r="40" spans="1:8" ht="12.75">
      <c r="A40" t="s">
        <v>32</v>
      </c>
      <c r="F40" s="11">
        <v>17789</v>
      </c>
      <c r="G40" s="10"/>
      <c r="H40" s="11">
        <v>30132</v>
      </c>
    </row>
    <row r="41" spans="6:8" ht="12.75">
      <c r="F41" s="10">
        <f>SUM(F39:F40)</f>
        <v>82970</v>
      </c>
      <c r="G41" s="10"/>
      <c r="H41" s="10">
        <f>SUM(H39:H40)</f>
        <v>84449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3828</v>
      </c>
      <c r="G44" s="10"/>
      <c r="H44" s="10">
        <v>4889</v>
      </c>
    </row>
    <row r="45" spans="1:8" ht="12.75">
      <c r="A45" t="s">
        <v>35</v>
      </c>
      <c r="F45" s="11">
        <v>972</v>
      </c>
      <c r="G45" s="10"/>
      <c r="H45" s="11">
        <v>925</v>
      </c>
    </row>
    <row r="46" spans="6:8" ht="12.75">
      <c r="F46" s="10"/>
      <c r="G46" s="10"/>
      <c r="H46" s="10"/>
    </row>
    <row r="47" spans="6:8" ht="13.5" thickBot="1">
      <c r="F47" s="15">
        <f>SUM(F41:F46)</f>
        <v>87770</v>
      </c>
      <c r="G47" s="10"/>
      <c r="H47" s="15">
        <f>SUM(H41:H46)</f>
        <v>90263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66</v>
      </c>
    </row>
    <row r="52" ht="12.75">
      <c r="A52" s="6" t="s">
        <v>65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1">
      <selection activeCell="F16" sqref="F16"/>
    </sheetView>
  </sheetViews>
  <sheetFormatPr defaultColWidth="9.140625" defaultRowHeight="12.75"/>
  <cols>
    <col min="5" max="5" width="19.7109375" style="0" customWidth="1"/>
    <col min="6" max="6" width="11.7109375" style="0" bestFit="1" customWidth="1"/>
    <col min="7" max="7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36</v>
      </c>
    </row>
    <row r="5" ht="12.75">
      <c r="A5" s="1" t="s">
        <v>92</v>
      </c>
    </row>
    <row r="6" ht="12.75">
      <c r="A6" s="24" t="s">
        <v>87</v>
      </c>
    </row>
    <row r="7" ht="12.75">
      <c r="F7" s="3" t="s">
        <v>98</v>
      </c>
    </row>
    <row r="8" ht="12.75">
      <c r="F8" s="4" t="s">
        <v>37</v>
      </c>
    </row>
    <row r="9" ht="12.75">
      <c r="F9" s="8" t="s">
        <v>99</v>
      </c>
    </row>
    <row r="10" ht="12.75">
      <c r="F10" s="3" t="s">
        <v>8</v>
      </c>
    </row>
    <row r="11" ht="12.75">
      <c r="A11" s="1" t="s">
        <v>38</v>
      </c>
    </row>
    <row r="12" spans="1:7" ht="12.75">
      <c r="A12" t="s">
        <v>39</v>
      </c>
      <c r="F12" s="10">
        <v>22213</v>
      </c>
      <c r="G12" s="10"/>
    </row>
    <row r="13" spans="1:7" ht="12.75">
      <c r="A13" t="s">
        <v>40</v>
      </c>
      <c r="F13" s="11">
        <v>-21959</v>
      </c>
      <c r="G13" s="10"/>
    </row>
    <row r="14" spans="1:7" ht="12.75">
      <c r="A14" t="s">
        <v>41</v>
      </c>
      <c r="F14" s="10">
        <f>SUM(F12:F13)</f>
        <v>254</v>
      </c>
      <c r="G14" s="10"/>
    </row>
    <row r="15" spans="6:7" ht="12.75">
      <c r="F15" s="10"/>
      <c r="G15" s="10"/>
    </row>
    <row r="16" spans="1:7" ht="12.75">
      <c r="A16" t="s">
        <v>42</v>
      </c>
      <c r="F16" s="17">
        <v>0</v>
      </c>
      <c r="G16" s="10"/>
    </row>
    <row r="17" spans="1:7" ht="12.75">
      <c r="A17" t="s">
        <v>43</v>
      </c>
      <c r="F17" s="14">
        <v>-374</v>
      </c>
      <c r="G17" s="10"/>
    </row>
    <row r="18" spans="6:7" ht="12.75">
      <c r="F18" s="18">
        <f>SUM(F16:F17)</f>
        <v>-374</v>
      </c>
      <c r="G18" s="10"/>
    </row>
    <row r="19" spans="1:7" ht="12.75">
      <c r="A19" t="s">
        <v>44</v>
      </c>
      <c r="F19" s="10">
        <f>+F14+F18</f>
        <v>-120</v>
      </c>
      <c r="G19" s="10"/>
    </row>
    <row r="20" spans="6:7" ht="12.75">
      <c r="F20" s="10"/>
      <c r="G20" s="10"/>
    </row>
    <row r="21" spans="1:7" ht="12.75">
      <c r="A21" s="1" t="s">
        <v>70</v>
      </c>
      <c r="F21" s="10"/>
      <c r="G21" s="10"/>
    </row>
    <row r="22" spans="1:7" ht="12.75">
      <c r="A22" s="23" t="s">
        <v>76</v>
      </c>
      <c r="F22" s="17">
        <v>36</v>
      </c>
      <c r="G22" s="10"/>
    </row>
    <row r="23" spans="1:7" ht="12.75">
      <c r="A23" s="23" t="s">
        <v>77</v>
      </c>
      <c r="F23" s="13">
        <v>10</v>
      </c>
      <c r="G23" s="10"/>
    </row>
    <row r="24" spans="1:7" ht="12.75">
      <c r="A24" s="23" t="s">
        <v>84</v>
      </c>
      <c r="F24" s="13">
        <v>-99</v>
      </c>
      <c r="G24" s="10"/>
    </row>
    <row r="25" spans="1:7" ht="12.75">
      <c r="A25" s="23" t="s">
        <v>93</v>
      </c>
      <c r="F25" s="13">
        <v>51</v>
      </c>
      <c r="G25" s="10"/>
    </row>
    <row r="26" spans="1:7" ht="12.75">
      <c r="A26" s="23" t="s">
        <v>78</v>
      </c>
      <c r="F26" s="14">
        <v>1412</v>
      </c>
      <c r="G26" s="10"/>
    </row>
    <row r="27" spans="1:7" ht="12.75">
      <c r="A27" s="23"/>
      <c r="F27" s="16">
        <f>SUM(F22:F26)</f>
        <v>1410</v>
      </c>
      <c r="G27" s="10"/>
    </row>
    <row r="28" spans="1:7" ht="12.75">
      <c r="A28" s="23"/>
      <c r="F28" s="10"/>
      <c r="G28" s="10"/>
    </row>
    <row r="29" spans="1:7" ht="12.75">
      <c r="A29" s="1" t="s">
        <v>71</v>
      </c>
      <c r="F29" s="10"/>
      <c r="G29" s="10"/>
    </row>
    <row r="30" spans="1:7" ht="12.75">
      <c r="A30" t="s">
        <v>45</v>
      </c>
      <c r="F30" s="11">
        <v>-4</v>
      </c>
      <c r="G30" s="10"/>
    </row>
    <row r="31" spans="6:7" ht="12.75">
      <c r="F31" s="10"/>
      <c r="G31" s="10"/>
    </row>
    <row r="32" spans="1:7" ht="12.75">
      <c r="A32" s="1" t="s">
        <v>46</v>
      </c>
      <c r="F32" s="10">
        <f>+F19+F27+F30</f>
        <v>1286</v>
      </c>
      <c r="G32" s="10"/>
    </row>
    <row r="33" spans="6:7" ht="12.75">
      <c r="F33" s="10"/>
      <c r="G33" s="10"/>
    </row>
    <row r="34" spans="1:7" ht="12.75">
      <c r="A34" s="1" t="s">
        <v>85</v>
      </c>
      <c r="F34" s="11">
        <v>57484</v>
      </c>
      <c r="G34" s="10"/>
    </row>
    <row r="35" spans="6:7" ht="12.75">
      <c r="F35" s="10"/>
      <c r="G35" s="10"/>
    </row>
    <row r="36" spans="1:7" ht="13.5" thickBot="1">
      <c r="A36" s="1" t="s">
        <v>47</v>
      </c>
      <c r="F36" s="15">
        <f>SUM(F32:F35)</f>
        <v>58770</v>
      </c>
      <c r="G36" s="10"/>
    </row>
    <row r="37" ht="13.5" thickTop="1"/>
    <row r="40" ht="12.75">
      <c r="A40" s="22"/>
    </row>
    <row r="41" ht="12.75">
      <c r="A41" s="22"/>
    </row>
    <row r="45" ht="12.75">
      <c r="A45" s="6" t="s">
        <v>49</v>
      </c>
    </row>
    <row r="46" ht="12.75">
      <c r="A46" s="6" t="s">
        <v>48</v>
      </c>
    </row>
    <row r="54" ht="12.75">
      <c r="A54" s="6"/>
    </row>
    <row r="55" ht="12.75">
      <c r="A55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 topLeftCell="A1">
      <selection activeCell="G8" sqref="G8"/>
    </sheetView>
  </sheetViews>
  <sheetFormatPr defaultColWidth="9.140625" defaultRowHeight="12.75"/>
  <cols>
    <col min="2" max="2" width="21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50</v>
      </c>
    </row>
    <row r="5" ht="12.75">
      <c r="A5" s="1" t="s">
        <v>92</v>
      </c>
    </row>
    <row r="6" ht="12.75">
      <c r="A6" s="24" t="s">
        <v>87</v>
      </c>
    </row>
    <row r="8" spans="3:11" ht="12.75">
      <c r="C8" s="3"/>
      <c r="D8" s="3"/>
      <c r="E8" s="3" t="s">
        <v>51</v>
      </c>
      <c r="F8" s="3"/>
      <c r="G8" s="3" t="s">
        <v>51</v>
      </c>
      <c r="H8" s="3"/>
      <c r="I8" s="3"/>
      <c r="J8" s="3"/>
      <c r="K8" s="3"/>
    </row>
    <row r="9" spans="3:11" ht="12.75">
      <c r="C9" s="3" t="s">
        <v>58</v>
      </c>
      <c r="D9" s="3"/>
      <c r="E9" s="3" t="s">
        <v>52</v>
      </c>
      <c r="F9" s="3"/>
      <c r="G9" s="3" t="s">
        <v>52</v>
      </c>
      <c r="H9" s="3"/>
      <c r="I9" s="3" t="s">
        <v>56</v>
      </c>
      <c r="J9" s="3"/>
      <c r="K9" s="3"/>
    </row>
    <row r="10" spans="3:11" ht="12.75">
      <c r="C10" s="3" t="s">
        <v>57</v>
      </c>
      <c r="D10" s="3"/>
      <c r="E10" s="3" t="s">
        <v>53</v>
      </c>
      <c r="F10" s="3"/>
      <c r="G10" s="3" t="s">
        <v>54</v>
      </c>
      <c r="H10" s="3"/>
      <c r="I10" s="3" t="s">
        <v>55</v>
      </c>
      <c r="J10" s="3"/>
      <c r="K10" s="3" t="s">
        <v>59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60</v>
      </c>
    </row>
    <row r="13" ht="12.75">
      <c r="A13" s="9" t="s">
        <v>95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t="s">
        <v>86</v>
      </c>
      <c r="C15" s="10">
        <v>54317</v>
      </c>
      <c r="D15" s="10"/>
      <c r="E15" s="10">
        <v>14120</v>
      </c>
      <c r="F15" s="10"/>
      <c r="G15" s="10">
        <v>1100</v>
      </c>
      <c r="H15" s="10"/>
      <c r="I15" s="10">
        <v>14912</v>
      </c>
      <c r="J15" s="10"/>
      <c r="K15" s="10">
        <f>SUM(C15:J15)</f>
        <v>84449</v>
      </c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t="s">
        <v>61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v>-1479</v>
      </c>
      <c r="J17" s="10"/>
      <c r="K17" s="10">
        <f>SUM(C17:J17)</f>
        <v>-1479</v>
      </c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t="s">
        <v>94</v>
      </c>
      <c r="C19" s="10">
        <v>10864</v>
      </c>
      <c r="D19" s="10"/>
      <c r="E19" s="10">
        <v>0</v>
      </c>
      <c r="F19" s="10"/>
      <c r="G19" s="10">
        <v>0</v>
      </c>
      <c r="H19" s="10"/>
      <c r="I19" s="10">
        <v>-10864</v>
      </c>
      <c r="J19" s="10"/>
      <c r="K19" s="10">
        <f>SUM(C19:J19)</f>
        <v>0</v>
      </c>
    </row>
    <row r="20" spans="3:11" ht="12.75">
      <c r="C20" s="11"/>
      <c r="D20" s="10"/>
      <c r="E20" s="11"/>
      <c r="F20" s="10"/>
      <c r="G20" s="11"/>
      <c r="H20" s="10"/>
      <c r="I20" s="11"/>
      <c r="J20" s="10"/>
      <c r="K20" s="11"/>
    </row>
    <row r="21" spans="3:11" ht="12.75"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3.5" thickBot="1">
      <c r="A22" t="s">
        <v>96</v>
      </c>
      <c r="C22" s="12">
        <f>SUM(C15:C21)</f>
        <v>65181</v>
      </c>
      <c r="D22" s="10"/>
      <c r="E22" s="12">
        <f>SUM(E15:E21)</f>
        <v>14120</v>
      </c>
      <c r="F22" s="10"/>
      <c r="G22" s="12">
        <f>SUM(G15:G21)</f>
        <v>1100</v>
      </c>
      <c r="H22" s="10"/>
      <c r="I22" s="12">
        <f>SUM(I15:I21)</f>
        <v>2569</v>
      </c>
      <c r="J22" s="10"/>
      <c r="K22" s="12">
        <f>SUM(K15:K21)</f>
        <v>82970</v>
      </c>
    </row>
    <row r="23" spans="3:11" ht="13.5" thickTop="1">
      <c r="C23" s="10"/>
      <c r="D23" s="10"/>
      <c r="E23" s="10"/>
      <c r="F23" s="10"/>
      <c r="G23" s="10"/>
      <c r="H23" s="10"/>
      <c r="I23" s="10"/>
      <c r="J23" s="10"/>
      <c r="K23" s="10"/>
    </row>
    <row r="24" spans="1:12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2.75">
      <c r="A25" s="2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26"/>
      <c r="B26" s="26"/>
      <c r="C26" s="16"/>
      <c r="D26" s="16"/>
      <c r="E26" s="16"/>
      <c r="F26" s="16"/>
      <c r="G26" s="16"/>
      <c r="H26" s="16"/>
      <c r="I26" s="16"/>
      <c r="J26" s="16"/>
      <c r="K26" s="16"/>
      <c r="L26" s="26"/>
    </row>
    <row r="27" spans="1:12" ht="12.75">
      <c r="A27" s="26"/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26"/>
    </row>
    <row r="28" spans="1:12" ht="12.75">
      <c r="A28" s="26"/>
      <c r="B28" s="26"/>
      <c r="C28" s="16"/>
      <c r="D28" s="16"/>
      <c r="E28" s="16"/>
      <c r="F28" s="16"/>
      <c r="G28" s="16"/>
      <c r="H28" s="16"/>
      <c r="I28" s="16"/>
      <c r="J28" s="16"/>
      <c r="K28" s="16"/>
      <c r="L28" s="26"/>
    </row>
    <row r="29" spans="1:12" ht="12.75">
      <c r="A29" s="26"/>
      <c r="B29" s="26"/>
      <c r="C29" s="16"/>
      <c r="D29" s="16"/>
      <c r="E29" s="16"/>
      <c r="F29" s="16"/>
      <c r="G29" s="16"/>
      <c r="H29" s="16"/>
      <c r="I29" s="16"/>
      <c r="J29" s="16"/>
      <c r="K29" s="16"/>
      <c r="L29" s="26"/>
    </row>
    <row r="30" spans="1:12" ht="12.75">
      <c r="A30" s="26"/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26"/>
    </row>
    <row r="31" spans="1:12" ht="12.75">
      <c r="A31" s="26"/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26"/>
    </row>
    <row r="32" spans="1:12" ht="12.75">
      <c r="A32" s="26"/>
      <c r="B32" s="26"/>
      <c r="C32" s="16"/>
      <c r="D32" s="16"/>
      <c r="E32" s="16"/>
      <c r="F32" s="16"/>
      <c r="G32" s="16"/>
      <c r="H32" s="16"/>
      <c r="I32" s="16"/>
      <c r="J32" s="16"/>
      <c r="K32" s="16"/>
      <c r="L32" s="26"/>
    </row>
    <row r="33" spans="1:12" ht="12.75">
      <c r="A33" s="26"/>
      <c r="B33" s="26"/>
      <c r="C33" s="16"/>
      <c r="D33" s="16"/>
      <c r="E33" s="16"/>
      <c r="F33" s="16"/>
      <c r="G33" s="16"/>
      <c r="H33" s="16"/>
      <c r="I33" s="16"/>
      <c r="J33" s="16"/>
      <c r="K33" s="16"/>
      <c r="L33" s="26"/>
    </row>
    <row r="34" spans="1:12" ht="12.75">
      <c r="A34" s="26"/>
      <c r="B34" s="26"/>
      <c r="C34" s="16"/>
      <c r="D34" s="16"/>
      <c r="E34" s="16"/>
      <c r="F34" s="16"/>
      <c r="G34" s="16"/>
      <c r="H34" s="16"/>
      <c r="I34" s="16"/>
      <c r="J34" s="16"/>
      <c r="K34" s="16"/>
      <c r="L34" s="26"/>
    </row>
    <row r="35" spans="1:12" ht="12.75">
      <c r="A35" s="26"/>
      <c r="B35" s="26"/>
      <c r="C35" s="16"/>
      <c r="D35" s="16"/>
      <c r="E35" s="16"/>
      <c r="F35" s="16"/>
      <c r="G35" s="16"/>
      <c r="H35" s="16"/>
      <c r="I35" s="16"/>
      <c r="J35" s="16"/>
      <c r="K35" s="16"/>
      <c r="L35" s="26"/>
    </row>
    <row r="36" spans="1:12" ht="12.75">
      <c r="A36" s="26"/>
      <c r="B36" s="26"/>
      <c r="C36" s="16"/>
      <c r="D36" s="16"/>
      <c r="E36" s="16"/>
      <c r="F36" s="16"/>
      <c r="G36" s="16"/>
      <c r="H36" s="16"/>
      <c r="I36" s="16"/>
      <c r="J36" s="16"/>
      <c r="K36" s="16"/>
      <c r="L36" s="26"/>
    </row>
    <row r="37" spans="1:12" ht="12.75">
      <c r="A37" s="28"/>
      <c r="B37" s="26"/>
      <c r="C37" s="16"/>
      <c r="D37" s="16"/>
      <c r="E37" s="16"/>
      <c r="F37" s="16"/>
      <c r="G37" s="16"/>
      <c r="H37" s="16"/>
      <c r="I37" s="16"/>
      <c r="J37" s="16"/>
      <c r="K37" s="16"/>
      <c r="L37" s="26"/>
    </row>
    <row r="38" spans="1:12" ht="12.75">
      <c r="A38" s="28"/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26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1" ht="12.75"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6" t="s">
        <v>63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6" t="s">
        <v>62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1" ht="12.75">
      <c r="C47" s="10"/>
      <c r="D47" s="10"/>
      <c r="E47" s="10"/>
      <c r="F47" s="10"/>
      <c r="G47" s="10"/>
      <c r="H47" s="10"/>
      <c r="I47" s="10"/>
      <c r="J47" s="10"/>
      <c r="K47" s="10"/>
    </row>
    <row r="48" spans="3:11" ht="12.75"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6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6"/>
      <c r="C50" s="10"/>
      <c r="D50" s="10"/>
      <c r="E50" s="10"/>
      <c r="F50" s="10"/>
      <c r="G50" s="10"/>
      <c r="H50" s="10"/>
      <c r="I50" s="10"/>
      <c r="J50" s="10"/>
      <c r="K50" s="10"/>
    </row>
    <row r="51" spans="3:11" ht="12.75">
      <c r="C51" s="10"/>
      <c r="D51" s="10"/>
      <c r="E51" s="10"/>
      <c r="F51" s="10"/>
      <c r="G51" s="10"/>
      <c r="H51" s="10"/>
      <c r="I51" s="10"/>
      <c r="J51" s="10"/>
      <c r="K51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Account</cp:lastModifiedBy>
  <cp:lastPrinted>2003-01-27T08:18:19Z</cp:lastPrinted>
  <dcterms:created xsi:type="dcterms:W3CDTF">2002-08-29T05:18:02Z</dcterms:created>
  <dcterms:modified xsi:type="dcterms:W3CDTF">2003-01-27T08:46:29Z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