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<sst xmlns="http://schemas.openxmlformats.org/spreadsheetml/2006/main" count="146" uniqueCount="94">
  <si>
    <t>(Incorporated In Malaysia)</t>
  </si>
  <si>
    <t>QUARTERLY REPORT ON CONSOLIDATED RESULTS</t>
  </si>
  <si>
    <t>( The figures have not been audited )</t>
  </si>
  <si>
    <t>( Incorporated In Malaysia )</t>
  </si>
  <si>
    <t>CURRENT</t>
  </si>
  <si>
    <t>YEAR</t>
  </si>
  <si>
    <t>QUARTER</t>
  </si>
  <si>
    <t>TO DATE</t>
  </si>
  <si>
    <t>PERIOD</t>
  </si>
  <si>
    <t>RM'000</t>
  </si>
  <si>
    <t>1 (a) Turnover</t>
  </si>
  <si>
    <t xml:space="preserve">   (b) Investment income</t>
  </si>
  <si>
    <t xml:space="preserve">   (c) Other income including interest income</t>
  </si>
  <si>
    <t>2 (a) Operating profit/(loss) before</t>
  </si>
  <si>
    <t xml:space="preserve">        interest on borrowings, depreciation and</t>
  </si>
  <si>
    <t xml:space="preserve">        amortisation, exceptional items, income tax,</t>
  </si>
  <si>
    <t xml:space="preserve">        minority interests and extraordinary items</t>
  </si>
  <si>
    <t xml:space="preserve">   (d) Exceptional items</t>
  </si>
  <si>
    <t xml:space="preserve">   (e) Operating profit/(loss) after</t>
  </si>
  <si>
    <t xml:space="preserve">        amortisation and exceptional items but</t>
  </si>
  <si>
    <t xml:space="preserve">        before income tax, minority interests and</t>
  </si>
  <si>
    <t xml:space="preserve">        extraordinary items</t>
  </si>
  <si>
    <t xml:space="preserve">   (f) Share in the results of associated companies</t>
  </si>
  <si>
    <t xml:space="preserve">   (g) Profit/(loss) before taxation, minority</t>
  </si>
  <si>
    <t xml:space="preserve">        interests and extraordinary items</t>
  </si>
  <si>
    <t xml:space="preserve">   (h) Taxation</t>
  </si>
  <si>
    <t xml:space="preserve">           before deducting minority interests</t>
  </si>
  <si>
    <t xml:space="preserve">   (i) (i) Profit/(loss) after taxation</t>
  </si>
  <si>
    <t xml:space="preserve">       (ii) Less minority interests</t>
  </si>
  <si>
    <t xml:space="preserve">   (j) Profit/(loss) after taxation</t>
  </si>
  <si>
    <t xml:space="preserve">       attributable to members of the company</t>
  </si>
  <si>
    <t xml:space="preserve">        (ii) Less minority interests </t>
  </si>
  <si>
    <t xml:space="preserve">   (k) (i)  Extraordinary items</t>
  </si>
  <si>
    <t xml:space="preserve">        (iii) Extraordinary items attributable to  </t>
  </si>
  <si>
    <t xml:space="preserve">             members of the company</t>
  </si>
  <si>
    <t xml:space="preserve">   (l) Profit/(loss) after taxation and extraordinary  </t>
  </si>
  <si>
    <t xml:space="preserve">       items attributable to members of the company</t>
  </si>
  <si>
    <t>3 (a) Earnings per share based on 2(j) above after</t>
  </si>
  <si>
    <t xml:space="preserve">        deducting any provision for preference</t>
  </si>
  <si>
    <t xml:space="preserve">        dividends</t>
  </si>
  <si>
    <t xml:space="preserve">        (i) Basic (based on 108,634,560 ordinary</t>
  </si>
  <si>
    <t xml:space="preserve">        (ii) Fully diluted (based on 108,634,560</t>
  </si>
  <si>
    <t>MALAYSIA AICA BERHAD(8235-K)</t>
  </si>
  <si>
    <t>MALAYSIA AICA BERHAD(8235-k)</t>
  </si>
  <si>
    <t>CONSOLIDATED BALANCE SHEET</t>
  </si>
  <si>
    <t>AS AT</t>
  </si>
  <si>
    <t xml:space="preserve">END OF </t>
  </si>
  <si>
    <t xml:space="preserve">PRECEDING </t>
  </si>
  <si>
    <t>FINANCIAL</t>
  </si>
  <si>
    <t>YEAR END</t>
  </si>
  <si>
    <t>1   Fixed Assets</t>
  </si>
  <si>
    <t>2   Investment in Associated Companies</t>
  </si>
  <si>
    <t>3   Long Term Investments</t>
  </si>
  <si>
    <t>4   Intangible Assets</t>
  </si>
  <si>
    <t>5   Current Assets</t>
  </si>
  <si>
    <t xml:space="preserve">       Stocks</t>
  </si>
  <si>
    <t xml:space="preserve">       Trade Debtors</t>
  </si>
  <si>
    <t xml:space="preserve">       Others</t>
  </si>
  <si>
    <t>6   Current Liabilities</t>
  </si>
  <si>
    <t xml:space="preserve">       Short Term Borrowings</t>
  </si>
  <si>
    <t xml:space="preserve">       Trade Creditors</t>
  </si>
  <si>
    <t xml:space="preserve">       Other Creditors</t>
  </si>
  <si>
    <t xml:space="preserve">       Provision For Taxation</t>
  </si>
  <si>
    <t>7   Net Current Assets or Current Liabilities</t>
  </si>
  <si>
    <t>8   Shareholders' Fund</t>
  </si>
  <si>
    <t xml:space="preserve">     Share Capital</t>
  </si>
  <si>
    <t xml:space="preserve">     Reserves</t>
  </si>
  <si>
    <t xml:space="preserve">       Share Premium</t>
  </si>
  <si>
    <t xml:space="preserve">       Revaluation Reserve</t>
  </si>
  <si>
    <t xml:space="preserve">       Retained Profit</t>
  </si>
  <si>
    <t>9   Minority Interest</t>
  </si>
  <si>
    <t>10  Long Term Borrowings</t>
  </si>
  <si>
    <t>11  Other Long Term Liabilities</t>
  </si>
  <si>
    <t xml:space="preserve">       Bill Receivable</t>
  </si>
  <si>
    <t xml:space="preserve">       Hire-Purchase Debtors</t>
  </si>
  <si>
    <t xml:space="preserve">       Fixed Deposits With Licensed Banks</t>
  </si>
  <si>
    <t xml:space="preserve">       Proposed Dividend</t>
  </si>
  <si>
    <t xml:space="preserve">       Other Debtors, Deposits and Prepayments</t>
  </si>
  <si>
    <t>PRECEDING YEAR</t>
  </si>
  <si>
    <t>CORRESPONDING</t>
  </si>
  <si>
    <t>4 Net tangible assets per share (RM)</t>
  </si>
  <si>
    <t>5 (a) Dividend per share (sen)</t>
  </si>
  <si>
    <t xml:space="preserve">   (b) Dividend Description</t>
  </si>
  <si>
    <t>Not Applicable</t>
  </si>
  <si>
    <t>12  Net tangible assets per share (sen)</t>
  </si>
  <si>
    <t>INDIVIDUAL PERIOD</t>
  </si>
  <si>
    <t>CUMULATIVE PERIOD</t>
  </si>
  <si>
    <t xml:space="preserve">   (b) Less Interest on borrowings</t>
  </si>
  <si>
    <t xml:space="preserve">   (c) Less Depreciation and amortisation</t>
  </si>
  <si>
    <t>PREVIOUS CUMULATIVE PERIOD</t>
  </si>
  <si>
    <t xml:space="preserve">            shares - sen)</t>
  </si>
  <si>
    <t xml:space="preserve">            ordinary shares - sen)</t>
  </si>
  <si>
    <t xml:space="preserve">       Cash and Bank Balances</t>
  </si>
  <si>
    <t>FOR THE FINANCIAL PERIOD ENDED 31 DECEMBER 1999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</si>
</sst>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72" fontId="0" fillId="0" borderId="4" xfId="15" applyNumberFormat="1" applyBorder="1" applyAlignment="1">
      <alignment/>
    </xf>
    <xf numFmtId="172" fontId="0" fillId="0" borderId="6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8" xfId="15" applyNumberFormat="1" applyBorder="1" applyAlignment="1">
      <alignment/>
    </xf>
    <xf numFmtId="173" fontId="1" fillId="0" borderId="9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9" xfId="15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15" applyNumberFormat="1" applyBorder="1" applyAlignment="1">
      <alignment/>
    </xf>
    <xf numFmtId="172" fontId="0" fillId="0" borderId="1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9" xfId="15" applyNumberFormat="1" applyFon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2" fontId="0" fillId="0" borderId="7" xfId="15" applyNumberFormat="1" applyFont="1" applyBorder="1" applyAlignment="1">
      <alignment horizontal="center"/>
    </xf>
    <xf numFmtId="172" fontId="0" fillId="0" borderId="11" xfId="15" applyNumberFormat="1" applyFont="1" applyBorder="1" applyAlignment="1">
      <alignment horizontal="center"/>
    </xf>
    <xf numFmtId="172" fontId="0" fillId="0" borderId="12" xfId="15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workbookViewId="0" topLeftCell="A73">
      <selection activeCell="D84" sqref="D84"/>
    </sheetView>
  </sheetViews>
  <sheetFormatPr defaultColWidth="9.140625" defaultRowHeight="12.75"/>
  <cols>
    <col min="1" max="1" width="43.140625" style="0" customWidth="1"/>
    <col min="2" max="2" width="10.8515625" style="0" bestFit="1" customWidth="1"/>
    <col min="3" max="3" width="17.28125" style="0" bestFit="1" customWidth="1"/>
    <col min="4" max="4" width="9.8515625" style="0" bestFit="1" customWidth="1"/>
    <col min="5" max="5" width="17.28125" style="0" bestFit="1" customWidth="1"/>
    <col min="7" max="7" width="15.00390625" style="0" customWidth="1"/>
    <col min="8" max="8" width="17.28125" style="0" bestFit="1" customWidth="1"/>
  </cols>
  <sheetData>
    <row r="1" spans="1:5" ht="12.75">
      <c r="A1" s="41" t="s">
        <v>42</v>
      </c>
      <c r="B1" s="41"/>
      <c r="C1" s="41"/>
      <c r="D1" s="41"/>
      <c r="E1" s="41"/>
    </row>
    <row r="2" spans="1:5" ht="12.75">
      <c r="A2" s="40" t="s">
        <v>3</v>
      </c>
      <c r="B2" s="40"/>
      <c r="C2" s="40"/>
      <c r="D2" s="40"/>
      <c r="E2" s="40"/>
    </row>
    <row r="4" spans="1:5" ht="12.75">
      <c r="A4" s="41" t="s">
        <v>1</v>
      </c>
      <c r="B4" s="41"/>
      <c r="C4" s="41"/>
      <c r="D4" s="41"/>
      <c r="E4" s="41"/>
    </row>
    <row r="5" spans="1:5" ht="12.75">
      <c r="A5" s="41" t="s">
        <v>93</v>
      </c>
      <c r="B5" s="41"/>
      <c r="C5" s="41"/>
      <c r="D5" s="41"/>
      <c r="E5" s="41"/>
    </row>
    <row r="6" spans="1:5" ht="12.75">
      <c r="A6" s="40" t="s">
        <v>2</v>
      </c>
      <c r="B6" s="40"/>
      <c r="C6" s="40"/>
      <c r="D6" s="40"/>
      <c r="E6" s="40"/>
    </row>
    <row r="7" spans="1:8" ht="12.75">
      <c r="A7" s="2"/>
      <c r="B7" s="2"/>
      <c r="C7" s="2"/>
      <c r="D7" s="2"/>
      <c r="E7" s="2"/>
      <c r="G7" s="2"/>
      <c r="H7" s="2"/>
    </row>
    <row r="8" spans="1:8" ht="12.75">
      <c r="A8" s="13"/>
      <c r="B8" s="39" t="s">
        <v>85</v>
      </c>
      <c r="C8" s="38"/>
      <c r="D8" s="39" t="s">
        <v>86</v>
      </c>
      <c r="E8" s="38"/>
      <c r="G8" s="37" t="s">
        <v>89</v>
      </c>
      <c r="H8" s="38"/>
    </row>
    <row r="9" spans="1:8" ht="12.75">
      <c r="A9" s="7"/>
      <c r="B9" s="4" t="s">
        <v>4</v>
      </c>
      <c r="C9" s="4" t="s">
        <v>78</v>
      </c>
      <c r="D9" s="4" t="s">
        <v>4</v>
      </c>
      <c r="E9" s="8" t="s">
        <v>78</v>
      </c>
      <c r="G9" s="4" t="s">
        <v>4</v>
      </c>
      <c r="H9" s="8" t="s">
        <v>78</v>
      </c>
    </row>
    <row r="10" spans="1:8" ht="12.75">
      <c r="A10" s="7"/>
      <c r="B10" s="5" t="s">
        <v>5</v>
      </c>
      <c r="C10" s="5" t="s">
        <v>79</v>
      </c>
      <c r="D10" s="5" t="s">
        <v>5</v>
      </c>
      <c r="E10" s="8" t="s">
        <v>79</v>
      </c>
      <c r="G10" s="5" t="s">
        <v>5</v>
      </c>
      <c r="H10" s="8" t="s">
        <v>79</v>
      </c>
    </row>
    <row r="11" spans="1:8" ht="12.75">
      <c r="A11" s="7"/>
      <c r="B11" s="5" t="s">
        <v>6</v>
      </c>
      <c r="C11" s="5" t="s">
        <v>6</v>
      </c>
      <c r="D11" s="5" t="s">
        <v>7</v>
      </c>
      <c r="E11" s="8" t="s">
        <v>8</v>
      </c>
      <c r="G11" s="5" t="s">
        <v>7</v>
      </c>
      <c r="H11" s="8" t="s">
        <v>8</v>
      </c>
    </row>
    <row r="12" spans="1:8" ht="12.75">
      <c r="A12" s="7"/>
      <c r="B12" s="6">
        <v>36525</v>
      </c>
      <c r="C12" s="6">
        <v>36160</v>
      </c>
      <c r="D12" s="6">
        <v>36525</v>
      </c>
      <c r="E12" s="9">
        <v>36160</v>
      </c>
      <c r="G12" s="6"/>
      <c r="H12" s="9"/>
    </row>
    <row r="13" spans="1:8" ht="12.75">
      <c r="A13" s="7"/>
      <c r="B13" s="10" t="s">
        <v>9</v>
      </c>
      <c r="C13" s="10" t="s">
        <v>9</v>
      </c>
      <c r="D13" s="10" t="s">
        <v>9</v>
      </c>
      <c r="E13" s="10" t="s">
        <v>9</v>
      </c>
      <c r="G13" s="10" t="s">
        <v>9</v>
      </c>
      <c r="H13" s="10" t="s">
        <v>9</v>
      </c>
    </row>
    <row r="14" spans="1:8" ht="12.75">
      <c r="A14" s="7"/>
      <c r="B14" s="14"/>
      <c r="C14" s="14"/>
      <c r="D14" s="14"/>
      <c r="E14" s="15"/>
      <c r="G14" s="7"/>
      <c r="H14" s="7"/>
    </row>
    <row r="15" spans="1:8" ht="12.75">
      <c r="A15" s="7" t="s">
        <v>10</v>
      </c>
      <c r="B15" s="14">
        <f>+D15-G15</f>
        <v>7910</v>
      </c>
      <c r="C15" s="14">
        <v>0</v>
      </c>
      <c r="D15" s="14">
        <v>22208</v>
      </c>
      <c r="E15" s="14">
        <v>0</v>
      </c>
      <c r="G15" s="14">
        <v>14298</v>
      </c>
      <c r="H15" s="14">
        <v>33099</v>
      </c>
    </row>
    <row r="16" spans="1:8" ht="12.75">
      <c r="A16" s="7"/>
      <c r="B16" s="14"/>
      <c r="C16" s="14"/>
      <c r="D16" s="14"/>
      <c r="E16" s="14"/>
      <c r="G16" s="14"/>
      <c r="H16" s="14"/>
    </row>
    <row r="17" spans="1:8" ht="12.75">
      <c r="A17" s="7" t="s">
        <v>11</v>
      </c>
      <c r="B17" s="14">
        <f>+D17-G17</f>
        <v>6</v>
      </c>
      <c r="C17" s="14">
        <v>0</v>
      </c>
      <c r="D17" s="14">
        <v>17</v>
      </c>
      <c r="E17" s="14">
        <v>0</v>
      </c>
      <c r="G17" s="14">
        <v>11</v>
      </c>
      <c r="H17" s="14">
        <v>14</v>
      </c>
    </row>
    <row r="18" spans="1:8" ht="12.75">
      <c r="A18" s="7"/>
      <c r="B18" s="14"/>
      <c r="C18" s="14"/>
      <c r="D18" s="14"/>
      <c r="E18" s="14"/>
      <c r="G18" s="14"/>
      <c r="H18" s="14"/>
    </row>
    <row r="19" spans="1:8" ht="12.75">
      <c r="A19" s="7" t="s">
        <v>12</v>
      </c>
      <c r="B19" s="14">
        <f>+D19-G19</f>
        <v>525</v>
      </c>
      <c r="C19" s="14">
        <v>0</v>
      </c>
      <c r="D19" s="14">
        <v>1783</v>
      </c>
      <c r="E19" s="14">
        <v>0</v>
      </c>
      <c r="G19" s="14">
        <v>1258</v>
      </c>
      <c r="H19" s="14">
        <v>587</v>
      </c>
    </row>
    <row r="20" spans="1:8" ht="13.5" thickBot="1">
      <c r="A20" s="7"/>
      <c r="B20" s="24"/>
      <c r="C20" s="24"/>
      <c r="D20" s="24"/>
      <c r="E20" s="24"/>
      <c r="G20" s="24"/>
      <c r="H20" s="24"/>
    </row>
    <row r="21" spans="1:8" ht="13.5" thickTop="1">
      <c r="A21" s="7"/>
      <c r="B21" s="14"/>
      <c r="C21" s="14"/>
      <c r="D21" s="14"/>
      <c r="E21" s="14"/>
      <c r="G21" s="14"/>
      <c r="H21" s="14"/>
    </row>
    <row r="22" spans="1:8" ht="12.75">
      <c r="A22" s="7" t="s">
        <v>13</v>
      </c>
      <c r="B22" s="14">
        <f>+D22-G22</f>
        <v>1587</v>
      </c>
      <c r="C22" s="14">
        <v>0</v>
      </c>
      <c r="D22" s="14">
        <v>4350</v>
      </c>
      <c r="E22" s="14">
        <v>0</v>
      </c>
      <c r="G22" s="14">
        <v>2763</v>
      </c>
      <c r="H22" s="14">
        <v>4693</v>
      </c>
    </row>
    <row r="23" spans="1:8" ht="12.75">
      <c r="A23" s="7" t="s">
        <v>14</v>
      </c>
      <c r="B23" s="14"/>
      <c r="C23" s="14"/>
      <c r="D23" s="14"/>
      <c r="E23" s="14"/>
      <c r="G23" s="14"/>
      <c r="H23" s="14"/>
    </row>
    <row r="24" spans="1:8" ht="12.75">
      <c r="A24" s="7" t="s">
        <v>15</v>
      </c>
      <c r="B24" s="14"/>
      <c r="C24" s="14"/>
      <c r="D24" s="14"/>
      <c r="E24" s="14"/>
      <c r="G24" s="14"/>
      <c r="H24" s="14"/>
    </row>
    <row r="25" spans="1:8" ht="12.75">
      <c r="A25" s="7" t="s">
        <v>16</v>
      </c>
      <c r="B25" s="14"/>
      <c r="C25" s="14"/>
      <c r="D25" s="14"/>
      <c r="E25" s="14"/>
      <c r="G25" s="14"/>
      <c r="H25" s="14"/>
    </row>
    <row r="26" spans="1:8" ht="12.75">
      <c r="A26" s="7"/>
      <c r="B26" s="14"/>
      <c r="C26" s="14"/>
      <c r="D26" s="14"/>
      <c r="E26" s="14"/>
      <c r="G26" s="14"/>
      <c r="H26" s="14"/>
    </row>
    <row r="27" spans="1:8" ht="12.75">
      <c r="A27" s="7" t="s">
        <v>87</v>
      </c>
      <c r="B27" s="14">
        <f>+D27-G27</f>
        <v>-106</v>
      </c>
      <c r="C27" s="14">
        <v>0</v>
      </c>
      <c r="D27" s="14">
        <v>-369</v>
      </c>
      <c r="E27" s="14">
        <v>0</v>
      </c>
      <c r="G27" s="14">
        <v>-263</v>
      </c>
      <c r="H27" s="14">
        <v>-688</v>
      </c>
    </row>
    <row r="28" spans="1:8" ht="12.75">
      <c r="A28" s="7"/>
      <c r="B28" s="14"/>
      <c r="C28" s="14"/>
      <c r="D28" s="14"/>
      <c r="E28" s="14"/>
      <c r="G28" s="14"/>
      <c r="H28" s="14"/>
    </row>
    <row r="29" spans="1:8" ht="12.75">
      <c r="A29" s="7" t="s">
        <v>88</v>
      </c>
      <c r="B29" s="14">
        <f>+D29-G29</f>
        <v>-344</v>
      </c>
      <c r="C29" s="14">
        <v>0</v>
      </c>
      <c r="D29" s="14">
        <v>-1038</v>
      </c>
      <c r="E29" s="14">
        <v>0</v>
      </c>
      <c r="G29" s="14">
        <v>-694</v>
      </c>
      <c r="H29" s="14">
        <v>-1630</v>
      </c>
    </row>
    <row r="30" spans="1:8" ht="12.75">
      <c r="A30" s="7"/>
      <c r="B30" s="14"/>
      <c r="C30" s="14"/>
      <c r="D30" s="14"/>
      <c r="E30" s="14"/>
      <c r="G30" s="14"/>
      <c r="H30" s="14"/>
    </row>
    <row r="31" spans="1:8" ht="12.75">
      <c r="A31" s="7" t="s">
        <v>17</v>
      </c>
      <c r="B31" s="16">
        <f>+D31-G31</f>
        <v>0</v>
      </c>
      <c r="C31" s="16">
        <v>0</v>
      </c>
      <c r="D31" s="16">
        <v>-45</v>
      </c>
      <c r="E31" s="16">
        <v>0</v>
      </c>
      <c r="G31" s="16">
        <v>-45</v>
      </c>
      <c r="H31" s="16">
        <v>0</v>
      </c>
    </row>
    <row r="32" spans="1:8" ht="12.75">
      <c r="A32" s="7"/>
      <c r="B32" s="14"/>
      <c r="C32" s="14"/>
      <c r="D32" s="14"/>
      <c r="E32" s="14"/>
      <c r="G32" s="14"/>
      <c r="H32" s="14"/>
    </row>
    <row r="33" spans="1:8" ht="12.75">
      <c r="A33" s="7" t="s">
        <v>18</v>
      </c>
      <c r="B33" s="14">
        <f>+B22+B27+B29+B31</f>
        <v>1137</v>
      </c>
      <c r="C33" s="14">
        <f>+C22+C27+C29+C31</f>
        <v>0</v>
      </c>
      <c r="D33" s="14">
        <f>+D22+D27+D29+D31</f>
        <v>2898</v>
      </c>
      <c r="E33" s="14">
        <f>+E22+E27+E29+E31</f>
        <v>0</v>
      </c>
      <c r="G33" s="14">
        <f>+G22+G27+G29+G31</f>
        <v>1761</v>
      </c>
      <c r="H33" s="14">
        <f>+H22+H27+H29+H31</f>
        <v>2375</v>
      </c>
    </row>
    <row r="34" spans="1:8" ht="12.75">
      <c r="A34" s="7" t="s">
        <v>14</v>
      </c>
      <c r="B34" s="14"/>
      <c r="C34" s="14"/>
      <c r="D34" s="14"/>
      <c r="E34" s="14"/>
      <c r="G34" s="14"/>
      <c r="H34" s="14"/>
    </row>
    <row r="35" spans="1:8" ht="12.75">
      <c r="A35" s="7" t="s">
        <v>19</v>
      </c>
      <c r="B35" s="14"/>
      <c r="C35" s="14"/>
      <c r="D35" s="14"/>
      <c r="E35" s="14"/>
      <c r="G35" s="14"/>
      <c r="H35" s="14"/>
    </row>
    <row r="36" spans="1:8" ht="12.75">
      <c r="A36" s="7" t="s">
        <v>20</v>
      </c>
      <c r="B36" s="14"/>
      <c r="C36" s="14"/>
      <c r="D36" s="14"/>
      <c r="E36" s="14"/>
      <c r="G36" s="14"/>
      <c r="H36" s="14"/>
    </row>
    <row r="37" spans="1:8" ht="12.75">
      <c r="A37" s="7" t="s">
        <v>21</v>
      </c>
      <c r="B37" s="14"/>
      <c r="C37" s="14"/>
      <c r="D37" s="14"/>
      <c r="E37" s="14"/>
      <c r="G37" s="14"/>
      <c r="H37" s="14"/>
    </row>
    <row r="38" spans="1:8" ht="12.75">
      <c r="A38" s="7"/>
      <c r="B38" s="14"/>
      <c r="C38" s="14"/>
      <c r="D38" s="14"/>
      <c r="E38" s="14"/>
      <c r="G38" s="14"/>
      <c r="H38" s="14"/>
    </row>
    <row r="39" spans="1:8" ht="12.75">
      <c r="A39" s="7" t="s">
        <v>22</v>
      </c>
      <c r="B39" s="16">
        <f>+D39-G39</f>
        <v>0</v>
      </c>
      <c r="C39" s="16">
        <v>0</v>
      </c>
      <c r="D39" s="16">
        <v>0</v>
      </c>
      <c r="E39" s="16">
        <v>0</v>
      </c>
      <c r="G39" s="16">
        <v>0</v>
      </c>
      <c r="H39" s="16">
        <v>0</v>
      </c>
    </row>
    <row r="40" spans="1:8" ht="12.75">
      <c r="A40" s="7"/>
      <c r="B40" s="14"/>
      <c r="C40" s="14"/>
      <c r="D40" s="14"/>
      <c r="E40" s="14"/>
      <c r="G40" s="14"/>
      <c r="H40" s="14"/>
    </row>
    <row r="41" spans="1:8" ht="12.75">
      <c r="A41" s="7" t="s">
        <v>23</v>
      </c>
      <c r="B41" s="14">
        <f>+B33+B39</f>
        <v>1137</v>
      </c>
      <c r="C41" s="14">
        <f>+C33+C39</f>
        <v>0</v>
      </c>
      <c r="D41" s="14">
        <f>+D33+D39</f>
        <v>2898</v>
      </c>
      <c r="E41" s="14">
        <f>+E33+E39</f>
        <v>0</v>
      </c>
      <c r="G41" s="14">
        <f>+G33+G39</f>
        <v>1761</v>
      </c>
      <c r="H41" s="14">
        <f>+H33+H39</f>
        <v>2375</v>
      </c>
    </row>
    <row r="42" spans="1:8" ht="12.75">
      <c r="A42" s="7" t="s">
        <v>24</v>
      </c>
      <c r="B42" s="14"/>
      <c r="C42" s="14"/>
      <c r="D42" s="14"/>
      <c r="E42" s="14"/>
      <c r="G42" s="14"/>
      <c r="H42" s="14"/>
    </row>
    <row r="43" spans="1:8" ht="12.75">
      <c r="A43" s="7"/>
      <c r="B43" s="14"/>
      <c r="C43" s="14"/>
      <c r="D43" s="14"/>
      <c r="E43" s="14"/>
      <c r="G43" s="14"/>
      <c r="H43" s="14"/>
    </row>
    <row r="44" spans="1:8" ht="12.75">
      <c r="A44" s="7" t="s">
        <v>25</v>
      </c>
      <c r="B44" s="16">
        <f>+D44-G44</f>
        <v>-260</v>
      </c>
      <c r="C44" s="16">
        <v>0</v>
      </c>
      <c r="D44" s="16">
        <v>-260</v>
      </c>
      <c r="E44" s="16">
        <v>0</v>
      </c>
      <c r="G44" s="16">
        <v>0</v>
      </c>
      <c r="H44" s="16">
        <v>-589</v>
      </c>
    </row>
    <row r="45" spans="1:8" ht="12.75">
      <c r="A45" s="7"/>
      <c r="B45" s="14"/>
      <c r="C45" s="14"/>
      <c r="D45" s="14"/>
      <c r="E45" s="14"/>
      <c r="G45" s="14"/>
      <c r="H45" s="14"/>
    </row>
    <row r="46" spans="1:8" ht="12.75">
      <c r="A46" s="7" t="s">
        <v>27</v>
      </c>
      <c r="B46" s="14">
        <f>+B41+B44</f>
        <v>877</v>
      </c>
      <c r="C46" s="14">
        <f>+C41+C44</f>
        <v>0</v>
      </c>
      <c r="D46" s="14">
        <f>+D41+D44</f>
        <v>2638</v>
      </c>
      <c r="E46" s="14">
        <f>+E41+E44</f>
        <v>0</v>
      </c>
      <c r="G46" s="14">
        <f>+G41+G44</f>
        <v>1761</v>
      </c>
      <c r="H46" s="14">
        <f>+H41+H44</f>
        <v>1786</v>
      </c>
    </row>
    <row r="47" spans="1:8" ht="12.75">
      <c r="A47" s="7" t="s">
        <v>26</v>
      </c>
      <c r="B47" s="14"/>
      <c r="C47" s="14"/>
      <c r="D47" s="14"/>
      <c r="E47" s="14"/>
      <c r="G47" s="14"/>
      <c r="H47" s="14"/>
    </row>
    <row r="48" spans="1:8" ht="12.75">
      <c r="A48" s="7"/>
      <c r="B48" s="14"/>
      <c r="C48" s="14"/>
      <c r="D48" s="14"/>
      <c r="E48" s="14"/>
      <c r="G48" s="14"/>
      <c r="H48" s="14"/>
    </row>
    <row r="49" spans="1:8" ht="12.75">
      <c r="A49" s="7" t="s">
        <v>28</v>
      </c>
      <c r="B49" s="16">
        <f>+D49-G49</f>
        <v>-308</v>
      </c>
      <c r="C49" s="16">
        <v>0</v>
      </c>
      <c r="D49" s="16">
        <v>-714</v>
      </c>
      <c r="E49" s="16">
        <v>0</v>
      </c>
      <c r="G49" s="16">
        <v>-406</v>
      </c>
      <c r="H49" s="16">
        <v>-325</v>
      </c>
    </row>
    <row r="50" spans="1:8" ht="12.75">
      <c r="A50" s="7"/>
      <c r="B50" s="14"/>
      <c r="C50" s="14"/>
      <c r="D50" s="14"/>
      <c r="E50" s="14"/>
      <c r="G50" s="14"/>
      <c r="H50" s="14"/>
    </row>
    <row r="51" spans="1:8" ht="12.75">
      <c r="A51" s="7" t="s">
        <v>29</v>
      </c>
      <c r="B51" s="14">
        <f>+B46+B49</f>
        <v>569</v>
      </c>
      <c r="C51" s="14">
        <f>+C46+C49</f>
        <v>0</v>
      </c>
      <c r="D51" s="14">
        <f>+D46+D49</f>
        <v>1924</v>
      </c>
      <c r="E51" s="14">
        <f>+E46+E49</f>
        <v>0</v>
      </c>
      <c r="G51" s="14">
        <f>+G46+G49</f>
        <v>1355</v>
      </c>
      <c r="H51" s="14">
        <f>+H46+H49</f>
        <v>1461</v>
      </c>
    </row>
    <row r="52" spans="1:8" ht="12.75">
      <c r="A52" s="7" t="s">
        <v>30</v>
      </c>
      <c r="B52" s="14"/>
      <c r="C52" s="14"/>
      <c r="D52" s="14"/>
      <c r="E52" s="14"/>
      <c r="G52" s="14"/>
      <c r="H52" s="14"/>
    </row>
    <row r="53" spans="1:8" ht="12.75">
      <c r="A53" s="7"/>
      <c r="B53" s="14"/>
      <c r="C53" s="14"/>
      <c r="D53" s="14"/>
      <c r="E53" s="14"/>
      <c r="G53" s="14"/>
      <c r="H53" s="14"/>
    </row>
    <row r="54" spans="1:8" ht="12.75">
      <c r="A54" s="7" t="s">
        <v>32</v>
      </c>
      <c r="B54" s="14">
        <f>+D54-G54</f>
        <v>0</v>
      </c>
      <c r="C54" s="14">
        <v>0</v>
      </c>
      <c r="D54" s="14">
        <v>0</v>
      </c>
      <c r="E54" s="14">
        <v>0</v>
      </c>
      <c r="G54" s="14">
        <v>0</v>
      </c>
      <c r="H54" s="14">
        <v>0</v>
      </c>
    </row>
    <row r="55" spans="1:8" ht="12.75">
      <c r="A55" s="7" t="s">
        <v>31</v>
      </c>
      <c r="B55" s="16">
        <f>+D55-G55</f>
        <v>0</v>
      </c>
      <c r="C55" s="16">
        <v>0</v>
      </c>
      <c r="D55" s="16">
        <v>0</v>
      </c>
      <c r="E55" s="16">
        <v>0</v>
      </c>
      <c r="G55" s="16">
        <v>0</v>
      </c>
      <c r="H55" s="16">
        <v>0</v>
      </c>
    </row>
    <row r="56" spans="1:8" ht="12.75">
      <c r="A56" s="7" t="s">
        <v>33</v>
      </c>
      <c r="B56" s="14">
        <f>+B54+B55</f>
        <v>0</v>
      </c>
      <c r="C56" s="14">
        <f>+C54+C55</f>
        <v>0</v>
      </c>
      <c r="D56" s="14">
        <f>+D54+D55</f>
        <v>0</v>
      </c>
      <c r="E56" s="14">
        <f>+E54+E55</f>
        <v>0</v>
      </c>
      <c r="G56" s="14">
        <f>+G54+G55</f>
        <v>0</v>
      </c>
      <c r="H56" s="14">
        <f>+H54+H55</f>
        <v>0</v>
      </c>
    </row>
    <row r="57" spans="1:8" ht="12.75">
      <c r="A57" s="7" t="s">
        <v>34</v>
      </c>
      <c r="B57" s="16"/>
      <c r="C57" s="16"/>
      <c r="D57" s="16"/>
      <c r="E57" s="16"/>
      <c r="G57" s="16"/>
      <c r="H57" s="16"/>
    </row>
    <row r="58" spans="1:8" ht="12.75">
      <c r="A58" s="7"/>
      <c r="B58" s="14"/>
      <c r="C58" s="14"/>
      <c r="D58" s="14"/>
      <c r="E58" s="14"/>
      <c r="G58" s="14"/>
      <c r="H58" s="14"/>
    </row>
    <row r="59" spans="1:8" ht="12.75">
      <c r="A59" s="7" t="s">
        <v>35</v>
      </c>
      <c r="B59" s="14">
        <f>+B51+B56</f>
        <v>569</v>
      </c>
      <c r="C59" s="14">
        <f>+C51+C56</f>
        <v>0</v>
      </c>
      <c r="D59" s="14">
        <f>+D51+D56</f>
        <v>1924</v>
      </c>
      <c r="E59" s="14">
        <f>+E51+E56</f>
        <v>0</v>
      </c>
      <c r="G59" s="14">
        <f>+G51+G56</f>
        <v>1355</v>
      </c>
      <c r="H59" s="14">
        <f>+H51+H56</f>
        <v>1461</v>
      </c>
    </row>
    <row r="60" spans="1:8" ht="13.5" thickBot="1">
      <c r="A60" s="7" t="s">
        <v>36</v>
      </c>
      <c r="B60" s="24"/>
      <c r="C60" s="24"/>
      <c r="D60" s="24"/>
      <c r="E60" s="24"/>
      <c r="G60" s="24"/>
      <c r="H60" s="24"/>
    </row>
    <row r="61" spans="1:8" ht="13.5" thickTop="1">
      <c r="A61" s="7"/>
      <c r="B61" s="14"/>
      <c r="C61" s="14"/>
      <c r="D61" s="14"/>
      <c r="E61" s="14"/>
      <c r="G61" s="14"/>
      <c r="H61" s="14"/>
    </row>
    <row r="62" spans="1:8" ht="12.75">
      <c r="A62" s="12"/>
      <c r="B62" s="16"/>
      <c r="C62" s="16"/>
      <c r="D62" s="16"/>
      <c r="E62" s="16"/>
      <c r="G62" s="16"/>
      <c r="H62" s="16"/>
    </row>
    <row r="63" spans="1:8" ht="12.75">
      <c r="A63" s="11"/>
      <c r="B63" s="23"/>
      <c r="C63" s="23"/>
      <c r="D63" s="23"/>
      <c r="E63" s="23"/>
      <c r="G63" s="23"/>
      <c r="H63" s="23"/>
    </row>
    <row r="64" spans="1:8" ht="12.75">
      <c r="A64" s="11"/>
      <c r="B64" s="23"/>
      <c r="C64" s="23"/>
      <c r="D64" s="23"/>
      <c r="E64" s="23"/>
      <c r="G64" s="23"/>
      <c r="H64" s="23"/>
    </row>
    <row r="65" spans="1:8" ht="12.75">
      <c r="A65" s="11"/>
      <c r="B65" s="23"/>
      <c r="C65" s="23"/>
      <c r="D65" s="23"/>
      <c r="E65" s="23"/>
      <c r="G65" s="23"/>
      <c r="H65" s="23"/>
    </row>
    <row r="66" spans="1:8" ht="12.75">
      <c r="A66" s="13"/>
      <c r="B66" s="39" t="s">
        <v>85</v>
      </c>
      <c r="C66" s="38"/>
      <c r="D66" s="39" t="s">
        <v>86</v>
      </c>
      <c r="E66" s="38"/>
      <c r="G66" s="37" t="s">
        <v>89</v>
      </c>
      <c r="H66" s="38"/>
    </row>
    <row r="67" spans="1:8" ht="12.75">
      <c r="A67" s="7"/>
      <c r="B67" s="4" t="s">
        <v>4</v>
      </c>
      <c r="C67" s="4" t="s">
        <v>78</v>
      </c>
      <c r="D67" s="4" t="s">
        <v>4</v>
      </c>
      <c r="E67" s="8" t="s">
        <v>78</v>
      </c>
      <c r="G67" s="4" t="s">
        <v>4</v>
      </c>
      <c r="H67" s="8" t="s">
        <v>78</v>
      </c>
    </row>
    <row r="68" spans="1:8" ht="12.75">
      <c r="A68" s="7"/>
      <c r="B68" s="5" t="s">
        <v>5</v>
      </c>
      <c r="C68" s="5" t="s">
        <v>79</v>
      </c>
      <c r="D68" s="5" t="s">
        <v>5</v>
      </c>
      <c r="E68" s="8" t="s">
        <v>79</v>
      </c>
      <c r="G68" s="5" t="s">
        <v>5</v>
      </c>
      <c r="H68" s="8" t="s">
        <v>79</v>
      </c>
    </row>
    <row r="69" spans="1:8" ht="12.75">
      <c r="A69" s="7"/>
      <c r="B69" s="5" t="s">
        <v>6</v>
      </c>
      <c r="C69" s="5" t="s">
        <v>6</v>
      </c>
      <c r="D69" s="5" t="s">
        <v>7</v>
      </c>
      <c r="E69" s="8" t="s">
        <v>8</v>
      </c>
      <c r="G69" s="5" t="s">
        <v>7</v>
      </c>
      <c r="H69" s="8" t="s">
        <v>8</v>
      </c>
    </row>
    <row r="70" spans="1:8" ht="12.75">
      <c r="A70" s="7"/>
      <c r="B70" s="6">
        <f>+B12</f>
        <v>36525</v>
      </c>
      <c r="C70" s="6">
        <f>+C12</f>
        <v>36160</v>
      </c>
      <c r="D70" s="6">
        <f>+D12</f>
        <v>36525</v>
      </c>
      <c r="E70" s="9">
        <f>+E12</f>
        <v>36160</v>
      </c>
      <c r="G70" s="6"/>
      <c r="H70" s="9"/>
    </row>
    <row r="71" spans="1:8" ht="12.75">
      <c r="A71" s="7"/>
      <c r="B71" s="10" t="s">
        <v>9</v>
      </c>
      <c r="C71" s="10" t="s">
        <v>9</v>
      </c>
      <c r="D71" s="10" t="s">
        <v>9</v>
      </c>
      <c r="E71" s="10" t="s">
        <v>9</v>
      </c>
      <c r="G71" s="10" t="s">
        <v>9</v>
      </c>
      <c r="H71" s="10" t="s">
        <v>9</v>
      </c>
    </row>
    <row r="72" spans="1:8" ht="12.75">
      <c r="A72" s="7"/>
      <c r="B72" s="18"/>
      <c r="C72" s="18"/>
      <c r="D72" s="18"/>
      <c r="E72" s="20"/>
      <c r="G72" s="7"/>
      <c r="H72" s="18"/>
    </row>
    <row r="73" spans="1:8" ht="12.75">
      <c r="A73" s="7" t="s">
        <v>37</v>
      </c>
      <c r="B73" s="18"/>
      <c r="C73" s="18"/>
      <c r="D73" s="18"/>
      <c r="E73" s="20"/>
      <c r="G73" s="14"/>
      <c r="H73" s="18"/>
    </row>
    <row r="74" spans="1:8" ht="12.75">
      <c r="A74" s="7" t="s">
        <v>38</v>
      </c>
      <c r="B74" s="18"/>
      <c r="C74" s="18"/>
      <c r="D74" s="18"/>
      <c r="E74" s="20"/>
      <c r="G74" s="14"/>
      <c r="H74" s="18"/>
    </row>
    <row r="75" spans="1:8" ht="12.75">
      <c r="A75" s="7" t="s">
        <v>39</v>
      </c>
      <c r="B75" s="18"/>
      <c r="C75" s="18"/>
      <c r="D75" s="18"/>
      <c r="E75" s="20"/>
      <c r="G75" s="14"/>
      <c r="H75" s="18"/>
    </row>
    <row r="76" spans="1:8" ht="12.75">
      <c r="A76" s="7"/>
      <c r="B76" s="18"/>
      <c r="C76" s="18"/>
      <c r="D76" s="18"/>
      <c r="E76" s="20"/>
      <c r="G76" s="14"/>
      <c r="H76" s="18"/>
    </row>
    <row r="77" spans="1:8" ht="12.75">
      <c r="A77" s="7" t="s">
        <v>40</v>
      </c>
      <c r="B77" s="30">
        <v>0.52</v>
      </c>
      <c r="C77" s="18">
        <v>0</v>
      </c>
      <c r="D77" s="30">
        <v>1.77</v>
      </c>
      <c r="E77" s="31">
        <v>0</v>
      </c>
      <c r="G77" s="30">
        <v>1.25</v>
      </c>
      <c r="H77" s="31">
        <v>1.3</v>
      </c>
    </row>
    <row r="78" spans="1:8" ht="12.75">
      <c r="A78" s="7" t="s">
        <v>90</v>
      </c>
      <c r="B78" s="18"/>
      <c r="C78" s="18"/>
      <c r="D78" s="18"/>
      <c r="E78" s="20"/>
      <c r="G78" s="18"/>
      <c r="H78" s="20"/>
    </row>
    <row r="79" spans="1:8" ht="12.75">
      <c r="A79" s="7"/>
      <c r="B79" s="18"/>
      <c r="C79" s="18"/>
      <c r="D79" s="18"/>
      <c r="E79" s="20"/>
      <c r="G79" s="18"/>
      <c r="H79" s="20"/>
    </row>
    <row r="80" spans="1:8" ht="12.75">
      <c r="A80" s="7" t="s">
        <v>41</v>
      </c>
      <c r="B80" s="30">
        <v>0.52</v>
      </c>
      <c r="C80" s="18">
        <v>0</v>
      </c>
      <c r="D80" s="30">
        <v>1.77</v>
      </c>
      <c r="E80" s="31">
        <v>0</v>
      </c>
      <c r="G80" s="30">
        <v>1.25</v>
      </c>
      <c r="H80" s="31">
        <v>1.3</v>
      </c>
    </row>
    <row r="81" spans="1:8" ht="12.75">
      <c r="A81" s="7" t="s">
        <v>91</v>
      </c>
      <c r="B81" s="18"/>
      <c r="C81" s="18"/>
      <c r="D81" s="18"/>
      <c r="E81" s="20"/>
      <c r="G81" s="18"/>
      <c r="H81" s="20"/>
    </row>
    <row r="82" spans="1:8" ht="12.75">
      <c r="A82" s="7"/>
      <c r="B82" s="18"/>
      <c r="C82" s="18"/>
      <c r="D82" s="18"/>
      <c r="E82" s="20"/>
      <c r="G82" s="18"/>
      <c r="H82" s="20"/>
    </row>
    <row r="83" spans="1:8" ht="12.75">
      <c r="A83" s="7" t="s">
        <v>80</v>
      </c>
      <c r="B83" s="30">
        <v>0</v>
      </c>
      <c r="C83" s="18">
        <v>0</v>
      </c>
      <c r="D83" s="30">
        <v>0.79</v>
      </c>
      <c r="E83" s="20">
        <v>0</v>
      </c>
      <c r="G83" s="30">
        <v>0.78</v>
      </c>
      <c r="H83" s="20">
        <v>0</v>
      </c>
    </row>
    <row r="84" spans="1:8" ht="12.75">
      <c r="A84" s="7"/>
      <c r="B84" s="18"/>
      <c r="C84" s="18"/>
      <c r="D84" s="18"/>
      <c r="E84" s="20"/>
      <c r="G84" s="18"/>
      <c r="H84" s="20"/>
    </row>
    <row r="85" spans="1:8" ht="12.75">
      <c r="A85" s="7" t="s">
        <v>81</v>
      </c>
      <c r="B85" s="18">
        <v>0</v>
      </c>
      <c r="C85" s="18">
        <v>0</v>
      </c>
      <c r="D85" s="18">
        <v>0</v>
      </c>
      <c r="E85" s="20">
        <v>0</v>
      </c>
      <c r="G85" s="18">
        <v>0</v>
      </c>
      <c r="H85" s="20">
        <v>0</v>
      </c>
    </row>
    <row r="86" spans="1:8" ht="12.75">
      <c r="A86" s="7"/>
      <c r="B86" s="19"/>
      <c r="C86" s="19"/>
      <c r="D86" s="19"/>
      <c r="E86" s="21"/>
      <c r="F86" s="11"/>
      <c r="G86" s="19"/>
      <c r="H86" s="21"/>
    </row>
    <row r="87" spans="1:8" ht="12.75">
      <c r="A87" s="3" t="s">
        <v>82</v>
      </c>
      <c r="B87" s="32" t="s">
        <v>83</v>
      </c>
      <c r="C87" s="33"/>
      <c r="D87" s="33"/>
      <c r="E87" s="34"/>
      <c r="F87" s="11"/>
      <c r="G87" s="35" t="s">
        <v>83</v>
      </c>
      <c r="H87" s="36"/>
    </row>
    <row r="88" spans="1:8" ht="12.75">
      <c r="A88" s="25"/>
      <c r="B88" s="26"/>
      <c r="C88" s="27"/>
      <c r="D88" s="27"/>
      <c r="E88" s="21"/>
      <c r="G88" s="25"/>
      <c r="H88" s="21"/>
    </row>
  </sheetData>
  <mergeCells count="13">
    <mergeCell ref="A1:E1"/>
    <mergeCell ref="A2:E2"/>
    <mergeCell ref="A4:E4"/>
    <mergeCell ref="A5:E5"/>
    <mergeCell ref="A6:E6"/>
    <mergeCell ref="B8:C8"/>
    <mergeCell ref="D8:E8"/>
    <mergeCell ref="G66:H66"/>
    <mergeCell ref="B87:E87"/>
    <mergeCell ref="G87:H87"/>
    <mergeCell ref="G8:H8"/>
    <mergeCell ref="B66:C66"/>
    <mergeCell ref="D66:E66"/>
  </mergeCells>
  <printOptions/>
  <pageMargins left="1" right="0.5" top="1" bottom="1" header="0.5" footer="0.5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56.57421875" style="0" customWidth="1"/>
    <col min="2" max="2" width="14.57421875" style="0" customWidth="1"/>
    <col min="3" max="3" width="13.7109375" style="0" customWidth="1"/>
  </cols>
  <sheetData>
    <row r="1" ht="12.75">
      <c r="A1" s="1" t="s">
        <v>43</v>
      </c>
    </row>
    <row r="2" ht="12.75">
      <c r="A2" t="s">
        <v>0</v>
      </c>
    </row>
    <row r="4" ht="12.75">
      <c r="A4" s="1" t="s">
        <v>44</v>
      </c>
    </row>
    <row r="6" spans="1:3" ht="12.75">
      <c r="A6" s="2"/>
      <c r="B6" s="2"/>
      <c r="C6" s="2"/>
    </row>
    <row r="7" spans="1:3" ht="12.75">
      <c r="A7" s="17"/>
      <c r="B7" s="4" t="s">
        <v>45</v>
      </c>
      <c r="C7" s="4" t="s">
        <v>45</v>
      </c>
    </row>
    <row r="8" spans="1:3" ht="12.75">
      <c r="A8" s="3"/>
      <c r="B8" s="5" t="s">
        <v>46</v>
      </c>
      <c r="C8" s="5" t="s">
        <v>47</v>
      </c>
    </row>
    <row r="9" spans="1:3" ht="12.75">
      <c r="A9" s="3"/>
      <c r="B9" s="5" t="s">
        <v>4</v>
      </c>
      <c r="C9" s="5" t="s">
        <v>48</v>
      </c>
    </row>
    <row r="10" spans="1:3" ht="12.75">
      <c r="A10" s="3"/>
      <c r="B10" s="5" t="s">
        <v>6</v>
      </c>
      <c r="C10" s="5" t="s">
        <v>49</v>
      </c>
    </row>
    <row r="11" spans="1:3" ht="12.75">
      <c r="A11" s="3"/>
      <c r="B11" s="6">
        <v>36525</v>
      </c>
      <c r="C11" s="6">
        <v>36250</v>
      </c>
    </row>
    <row r="12" spans="1:3" ht="12.75">
      <c r="A12" s="3"/>
      <c r="B12" s="10" t="s">
        <v>9</v>
      </c>
      <c r="C12" s="10" t="s">
        <v>9</v>
      </c>
    </row>
    <row r="13" spans="1:3" ht="12.75">
      <c r="A13" s="3"/>
      <c r="B13" s="14"/>
      <c r="C13" s="14"/>
    </row>
    <row r="14" spans="1:3" ht="12.75">
      <c r="A14" s="3" t="s">
        <v>50</v>
      </c>
      <c r="B14" s="14">
        <v>25573</v>
      </c>
      <c r="C14" s="14">
        <v>26588</v>
      </c>
    </row>
    <row r="15" spans="1:3" ht="12.75">
      <c r="A15" s="3" t="s">
        <v>51</v>
      </c>
      <c r="B15" s="14">
        <v>1065</v>
      </c>
      <c r="C15" s="14">
        <v>1165</v>
      </c>
    </row>
    <row r="16" spans="1:3" ht="12.75">
      <c r="A16" s="3" t="s">
        <v>52</v>
      </c>
      <c r="B16" s="14">
        <v>987</v>
      </c>
      <c r="C16" s="14">
        <v>987</v>
      </c>
    </row>
    <row r="17" spans="1:3" ht="12.75">
      <c r="A17" s="3" t="s">
        <v>53</v>
      </c>
      <c r="B17" s="16">
        <v>928</v>
      </c>
      <c r="C17" s="16">
        <v>928</v>
      </c>
    </row>
    <row r="18" spans="1:3" ht="12.75">
      <c r="A18" s="3"/>
      <c r="B18" s="14"/>
      <c r="C18" s="14"/>
    </row>
    <row r="19" spans="1:3" ht="12.75">
      <c r="A19" s="3"/>
      <c r="B19" s="16">
        <f>SUM(B14:B18)</f>
        <v>28553</v>
      </c>
      <c r="C19" s="16">
        <f>SUM(C14:C18)</f>
        <v>29668</v>
      </c>
    </row>
    <row r="20" spans="1:3" ht="12.75">
      <c r="A20" s="3" t="s">
        <v>54</v>
      </c>
      <c r="B20" s="14"/>
      <c r="C20" s="14"/>
    </row>
    <row r="21" spans="1:3" ht="12.75">
      <c r="A21" s="3" t="s">
        <v>55</v>
      </c>
      <c r="B21" s="14">
        <v>9788</v>
      </c>
      <c r="C21" s="14">
        <v>6659</v>
      </c>
    </row>
    <row r="22" spans="1:3" ht="12.75">
      <c r="A22" s="3" t="s">
        <v>56</v>
      </c>
      <c r="B22" s="14">
        <v>1728</v>
      </c>
      <c r="C22" s="14">
        <v>2047</v>
      </c>
    </row>
    <row r="23" spans="1:3" ht="12.75">
      <c r="A23" s="3" t="s">
        <v>92</v>
      </c>
      <c r="B23" s="14">
        <v>1291</v>
      </c>
      <c r="C23" s="14">
        <v>909</v>
      </c>
    </row>
    <row r="24" spans="1:3" ht="12.75">
      <c r="A24" s="3" t="s">
        <v>77</v>
      </c>
      <c r="B24" s="14">
        <v>813</v>
      </c>
      <c r="C24" s="14">
        <v>626</v>
      </c>
    </row>
    <row r="25" spans="1:3" ht="12.75">
      <c r="A25" s="3" t="s">
        <v>73</v>
      </c>
      <c r="B25" s="14">
        <v>6057</v>
      </c>
      <c r="C25" s="14">
        <v>3789</v>
      </c>
    </row>
    <row r="26" spans="1:3" ht="12.75">
      <c r="A26" s="3" t="s">
        <v>74</v>
      </c>
      <c r="B26" s="14">
        <v>687</v>
      </c>
      <c r="C26" s="14">
        <v>1870</v>
      </c>
    </row>
    <row r="27" spans="1:3" ht="12.75">
      <c r="A27" s="3" t="s">
        <v>75</v>
      </c>
      <c r="B27" s="14">
        <v>55775</v>
      </c>
      <c r="C27" s="14">
        <v>52451</v>
      </c>
    </row>
    <row r="28" spans="1:3" ht="12.75">
      <c r="A28" s="3" t="s">
        <v>57</v>
      </c>
      <c r="B28" s="16">
        <v>341</v>
      </c>
      <c r="C28" s="16">
        <v>503</v>
      </c>
    </row>
    <row r="29" spans="1:3" ht="12.75">
      <c r="A29" s="3"/>
      <c r="B29" s="14"/>
      <c r="C29" s="14"/>
    </row>
    <row r="30" spans="1:3" ht="12.75">
      <c r="A30" s="3"/>
      <c r="B30" s="16">
        <f>SUM(B21:B29)</f>
        <v>76480</v>
      </c>
      <c r="C30" s="16">
        <f>SUM(C21:C29)</f>
        <v>68854</v>
      </c>
    </row>
    <row r="31" spans="1:3" ht="12.75">
      <c r="A31" s="3" t="s">
        <v>58</v>
      </c>
      <c r="B31" s="14"/>
      <c r="C31" s="14"/>
    </row>
    <row r="32" spans="1:3" ht="12.75">
      <c r="A32" s="3" t="s">
        <v>59</v>
      </c>
      <c r="B32" s="14">
        <v>6240</v>
      </c>
      <c r="C32" s="14">
        <v>3900</v>
      </c>
    </row>
    <row r="33" spans="1:3" ht="12.75">
      <c r="A33" s="3" t="s">
        <v>60</v>
      </c>
      <c r="B33" s="14">
        <v>1746</v>
      </c>
      <c r="C33" s="14">
        <v>775</v>
      </c>
    </row>
    <row r="34" spans="1:3" ht="12.75">
      <c r="A34" s="3" t="s">
        <v>61</v>
      </c>
      <c r="B34" s="14">
        <v>3406</v>
      </c>
      <c r="C34" s="14">
        <v>1972</v>
      </c>
    </row>
    <row r="35" spans="1:3" ht="12.75">
      <c r="A35" s="3" t="s">
        <v>62</v>
      </c>
      <c r="B35" s="14">
        <v>412</v>
      </c>
      <c r="C35" s="14">
        <v>394</v>
      </c>
    </row>
    <row r="36" spans="1:3" ht="12.75">
      <c r="A36" s="3" t="s">
        <v>76</v>
      </c>
      <c r="B36" s="14">
        <v>0</v>
      </c>
      <c r="C36" s="14">
        <v>782</v>
      </c>
    </row>
    <row r="37" spans="1:3" ht="12.75">
      <c r="A37" s="3" t="s">
        <v>57</v>
      </c>
      <c r="B37" s="16">
        <v>0</v>
      </c>
      <c r="C37" s="16">
        <v>19</v>
      </c>
    </row>
    <row r="38" spans="1:3" ht="12.75">
      <c r="A38" s="3"/>
      <c r="B38" s="14"/>
      <c r="C38" s="14"/>
    </row>
    <row r="39" spans="1:3" ht="12.75">
      <c r="A39" s="3"/>
      <c r="B39" s="16">
        <f>SUM(B32:B38)</f>
        <v>11804</v>
      </c>
      <c r="C39" s="16">
        <f>SUM(C32:C38)</f>
        <v>7842</v>
      </c>
    </row>
    <row r="40" spans="1:3" ht="12.75">
      <c r="A40" s="3"/>
      <c r="B40" s="14"/>
      <c r="C40" s="14"/>
    </row>
    <row r="41" spans="1:3" ht="12.75">
      <c r="A41" s="3" t="s">
        <v>63</v>
      </c>
      <c r="B41" s="16">
        <f>+B30-B39</f>
        <v>64676</v>
      </c>
      <c r="C41" s="16">
        <f>+C30-C39</f>
        <v>61012</v>
      </c>
    </row>
    <row r="42" spans="1:3" ht="12.75">
      <c r="A42" s="3"/>
      <c r="B42" s="14"/>
      <c r="C42" s="14"/>
    </row>
    <row r="43" spans="1:3" ht="13.5" thickBot="1">
      <c r="A43" s="3"/>
      <c r="B43" s="22">
        <f>+B19+B41</f>
        <v>93229</v>
      </c>
      <c r="C43" s="22">
        <f>+C19+C41</f>
        <v>90680</v>
      </c>
    </row>
    <row r="44" spans="1:3" ht="13.5" thickTop="1">
      <c r="A44" s="3" t="s">
        <v>64</v>
      </c>
      <c r="B44" s="14"/>
      <c r="C44" s="14"/>
    </row>
    <row r="45" spans="1:3" ht="12.75">
      <c r="A45" s="3" t="s">
        <v>65</v>
      </c>
      <c r="B45" s="14">
        <v>54317</v>
      </c>
      <c r="C45" s="14">
        <v>54317</v>
      </c>
    </row>
    <row r="46" spans="1:3" ht="12.75">
      <c r="A46" s="3" t="s">
        <v>66</v>
      </c>
      <c r="B46" s="14"/>
      <c r="C46" s="14"/>
    </row>
    <row r="47" spans="1:3" ht="12.75">
      <c r="A47" s="3" t="s">
        <v>67</v>
      </c>
      <c r="B47" s="14">
        <v>13296</v>
      </c>
      <c r="C47" s="14">
        <v>13296</v>
      </c>
    </row>
    <row r="48" spans="1:3" ht="12.75">
      <c r="A48" s="3" t="s">
        <v>68</v>
      </c>
      <c r="B48" s="14">
        <v>99</v>
      </c>
      <c r="C48" s="14">
        <v>99</v>
      </c>
    </row>
    <row r="49" spans="1:3" ht="12.75">
      <c r="A49" s="3" t="s">
        <v>69</v>
      </c>
      <c r="B49" s="14">
        <v>16980</v>
      </c>
      <c r="C49" s="14">
        <v>15056</v>
      </c>
    </row>
    <row r="50" spans="1:3" ht="12.75">
      <c r="A50" s="3" t="s">
        <v>57</v>
      </c>
      <c r="B50" s="16">
        <v>824</v>
      </c>
      <c r="C50" s="16">
        <v>824</v>
      </c>
    </row>
    <row r="51" spans="1:3" ht="12.75">
      <c r="A51" s="3"/>
      <c r="B51" s="14"/>
      <c r="C51" s="14"/>
    </row>
    <row r="52" spans="1:3" ht="12.75">
      <c r="A52" s="3"/>
      <c r="B52" s="16">
        <f>SUM(B45:B51)</f>
        <v>85516</v>
      </c>
      <c r="C52" s="16">
        <f>SUM(C45:C51)</f>
        <v>83592</v>
      </c>
    </row>
    <row r="53" spans="1:3" ht="12.75">
      <c r="A53" s="3" t="s">
        <v>70</v>
      </c>
      <c r="B53" s="14">
        <v>6876</v>
      </c>
      <c r="C53" s="14">
        <v>6366</v>
      </c>
    </row>
    <row r="54" spans="1:3" ht="12.75">
      <c r="A54" s="3" t="s">
        <v>71</v>
      </c>
      <c r="B54" s="14">
        <v>0</v>
      </c>
      <c r="C54" s="14">
        <v>0</v>
      </c>
    </row>
    <row r="55" spans="1:3" ht="12.75">
      <c r="A55" s="3" t="s">
        <v>72</v>
      </c>
      <c r="B55" s="16">
        <v>837</v>
      </c>
      <c r="C55" s="16">
        <v>722</v>
      </c>
    </row>
    <row r="56" spans="1:3" ht="12.75">
      <c r="A56" s="3"/>
      <c r="B56" s="14"/>
      <c r="C56" s="14"/>
    </row>
    <row r="57" spans="1:3" ht="12.75">
      <c r="A57" s="3"/>
      <c r="B57" s="16">
        <f>SUM(B53:B56)</f>
        <v>7713</v>
      </c>
      <c r="C57" s="16">
        <f>SUM(C53:C56)</f>
        <v>7088</v>
      </c>
    </row>
    <row r="58" spans="1:3" ht="12.75">
      <c r="A58" s="3"/>
      <c r="B58" s="14"/>
      <c r="C58" s="14"/>
    </row>
    <row r="59" spans="1:3" ht="13.5" thickBot="1">
      <c r="A59" s="7"/>
      <c r="B59" s="22">
        <f>+B52+B57</f>
        <v>93229</v>
      </c>
      <c r="C59" s="22">
        <f>+C52+C57</f>
        <v>90680</v>
      </c>
    </row>
    <row r="60" spans="1:3" ht="13.5" thickTop="1">
      <c r="A60" s="7"/>
      <c r="B60" s="28"/>
      <c r="C60" s="28"/>
    </row>
    <row r="61" spans="1:3" ht="12.75">
      <c r="A61" s="7"/>
      <c r="B61" s="28"/>
      <c r="C61" s="28"/>
    </row>
    <row r="62" spans="1:3" ht="13.5" thickBot="1">
      <c r="A62" s="7" t="s">
        <v>84</v>
      </c>
      <c r="B62" s="29">
        <v>79</v>
      </c>
      <c r="C62" s="29">
        <v>77</v>
      </c>
    </row>
    <row r="63" spans="1:3" ht="13.5" thickTop="1">
      <c r="A63" s="12"/>
      <c r="B63" s="16"/>
      <c r="C63" s="16"/>
    </row>
    <row r="64" spans="1:3" ht="12.75">
      <c r="A64" s="11"/>
      <c r="B64" s="11"/>
      <c r="C64" s="11"/>
    </row>
  </sheetData>
  <printOptions/>
  <pageMargins left="1.1811023622047245" right="0.5118110236220472" top="0.7874015748031497" bottom="0.984251968503937" header="0.5118110236220472" footer="0.5118110236220472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Aica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Aica Bhd</dc:creator>
  <cp:keywords/>
  <dc:description/>
  <cp:lastModifiedBy>Malaysia Aica Bhd</cp:lastModifiedBy>
  <cp:lastPrinted>2000-02-02T01:26:12Z</cp:lastPrinted>
  <dcterms:created xsi:type="dcterms:W3CDTF">1999-08-06T06:13:14Z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