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330" windowHeight="4785" activeTab="0"/>
  </bookViews>
  <sheets>
    <sheet name="BS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<sst xmlns="http://schemas.openxmlformats.org/spreadsheetml/2006/main" count="45" uniqueCount="42">
  <si>
    <t>CURRENT</t>
  </si>
  <si>
    <t>PRECEDING</t>
  </si>
  <si>
    <t>RM'000</t>
  </si>
  <si>
    <t>-</t>
  </si>
  <si>
    <t>CONSOLIDATED BALANCE SHEET</t>
  </si>
  <si>
    <t>AS AT</t>
  </si>
  <si>
    <t>FINANCIAL</t>
  </si>
  <si>
    <t>PERIOD END</t>
  </si>
  <si>
    <t>YEAR END</t>
  </si>
  <si>
    <t>Fixed Assets</t>
  </si>
  <si>
    <t>Investment in Associated Companies</t>
  </si>
  <si>
    <t>Long Term Investments</t>
  </si>
  <si>
    <t>Property Held for Development</t>
  </si>
  <si>
    <t>Property Held for Investment</t>
  </si>
  <si>
    <t>Intangible Assets</t>
  </si>
  <si>
    <t>Current Assets</t>
  </si>
  <si>
    <t>Stocks</t>
  </si>
  <si>
    <t>Construction work in progress</t>
  </si>
  <si>
    <t>Trade Debtors</t>
  </si>
  <si>
    <t>Deposit with Financial Institution</t>
  </si>
  <si>
    <t>Cash and Bank Balances</t>
  </si>
  <si>
    <t>Other Debtors, Deposits &amp; Prepayments</t>
  </si>
  <si>
    <t>Current Liabilities</t>
  </si>
  <si>
    <t>Short Term Borrowings</t>
  </si>
  <si>
    <t>Trade Creditors</t>
  </si>
  <si>
    <t>Other Creditors and Accruals</t>
  </si>
  <si>
    <t>Provision for Taxation</t>
  </si>
  <si>
    <t>Net Current Liabilities</t>
  </si>
  <si>
    <t>Shareholders' Funds</t>
  </si>
  <si>
    <t>Share Capital</t>
  </si>
  <si>
    <t>Reserves</t>
  </si>
  <si>
    <t>Share Premium</t>
  </si>
  <si>
    <t>Capital Reserve</t>
  </si>
  <si>
    <t>Foreign Exchange Reserve</t>
  </si>
  <si>
    <t>Accumulated losses</t>
  </si>
  <si>
    <t>Minority Interests</t>
  </si>
  <si>
    <t>Long Term Borrowings</t>
  </si>
  <si>
    <t>Other Long Term Liabilities-Deferred Taxation</t>
  </si>
  <si>
    <t xml:space="preserve">Preference Shares </t>
  </si>
  <si>
    <t>Net tangible assets per share (sen)</t>
  </si>
  <si>
    <t>31/12/1999</t>
  </si>
  <si>
    <t>30/09/2000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</si>
</sst>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#,_);\(#,\)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0" fontId="3" fillId="0" borderId="0" xfId="0" applyFont="1" applyAlignment="1">
      <alignment/>
    </xf>
    <xf numFmtId="173" fontId="1" fillId="0" borderId="0" xfId="15" applyNumberFormat="1" applyFont="1" applyAlignment="1">
      <alignment horizontal="center"/>
    </xf>
    <xf numFmtId="173" fontId="1" fillId="0" borderId="2" xfId="15" applyNumberFormat="1" applyFon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1" fillId="0" borderId="0" xfId="15" applyNumberFormat="1" applyFont="1" applyAlignment="1" quotePrefix="1">
      <alignment horizontal="center"/>
    </xf>
    <xf numFmtId="173" fontId="0" fillId="0" borderId="0" xfId="15" applyNumberFormat="1" applyFont="1" applyFill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3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nsol\900(REVAMPED)g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L ytd"/>
      <sheetName val="PL yrly"/>
      <sheetName val="ConsoGp"/>
      <sheetName val="EPS"/>
      <sheetName val="klse-pl"/>
      <sheetName val="klse-bs"/>
      <sheetName val="Exgroup"/>
      <sheetName val="Newco"/>
      <sheetName val="gdgconsol"/>
      <sheetName val="KAGroup"/>
      <sheetName val="KIGroup"/>
      <sheetName val="KRHGroup"/>
      <sheetName val="KPGroup"/>
      <sheetName val="png-Gnanesh"/>
      <sheetName val="DIV-Sub"/>
      <sheetName val="Itco-mdd"/>
      <sheetName val="segment"/>
    </sheetNames>
    <sheetDataSet>
      <sheetData sheetId="2">
        <row r="118">
          <cell r="H1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workbookViewId="0" topLeftCell="A40">
      <selection activeCell="G30" sqref="G30"/>
    </sheetView>
  </sheetViews>
  <sheetFormatPr defaultColWidth="9.140625" defaultRowHeight="12.75"/>
  <cols>
    <col min="1" max="1" width="3.28125" style="0" customWidth="1"/>
    <col min="2" max="2" width="2.8515625" style="0" customWidth="1"/>
    <col min="8" max="8" width="13.57421875" style="3" customWidth="1"/>
    <col min="9" max="9" width="13.00390625" style="3" bestFit="1" customWidth="1"/>
  </cols>
  <sheetData>
    <row r="1" ht="15">
      <c r="A1" s="2"/>
    </row>
    <row r="2" ht="15">
      <c r="A2" s="2"/>
    </row>
    <row r="3" ht="15">
      <c r="A3" s="2" t="s">
        <v>4</v>
      </c>
    </row>
    <row r="5" spans="8:9" s="1" customFormat="1" ht="12.75">
      <c r="H5" s="6" t="s">
        <v>5</v>
      </c>
      <c r="I5" s="6" t="s">
        <v>5</v>
      </c>
    </row>
    <row r="6" spans="8:9" s="1" customFormat="1" ht="12.75">
      <c r="H6" s="6" t="s">
        <v>0</v>
      </c>
      <c r="I6" s="6" t="s">
        <v>1</v>
      </c>
    </row>
    <row r="7" spans="8:9" s="1" customFormat="1" ht="12.75">
      <c r="H7" s="6" t="s">
        <v>6</v>
      </c>
      <c r="I7" s="6" t="s">
        <v>6</v>
      </c>
    </row>
    <row r="8" spans="8:9" s="1" customFormat="1" ht="12.75">
      <c r="H8" s="6" t="s">
        <v>7</v>
      </c>
      <c r="I8" s="6" t="s">
        <v>8</v>
      </c>
    </row>
    <row r="9" spans="8:9" s="1" customFormat="1" ht="12.75">
      <c r="H9" s="10" t="s">
        <v>41</v>
      </c>
      <c r="I9" s="10" t="s">
        <v>40</v>
      </c>
    </row>
    <row r="10" spans="8:9" s="1" customFormat="1" ht="12.75">
      <c r="H10" s="6" t="s">
        <v>2</v>
      </c>
      <c r="I10" s="6" t="s">
        <v>2</v>
      </c>
    </row>
    <row r="12" spans="1:9" ht="12.75">
      <c r="A12">
        <v>1</v>
      </c>
      <c r="B12" t="s">
        <v>9</v>
      </c>
      <c r="H12" s="11">
        <v>8165</v>
      </c>
      <c r="I12" s="3">
        <v>11902</v>
      </c>
    </row>
    <row r="13" spans="1:9" ht="12.75">
      <c r="A13">
        <v>2</v>
      </c>
      <c r="B13" t="s">
        <v>10</v>
      </c>
      <c r="H13" s="11">
        <v>26970</v>
      </c>
      <c r="I13" s="3">
        <v>26843</v>
      </c>
    </row>
    <row r="14" spans="1:9" ht="12.75">
      <c r="A14">
        <v>3</v>
      </c>
      <c r="B14" t="s">
        <v>11</v>
      </c>
      <c r="H14" s="11">
        <v>838</v>
      </c>
      <c r="I14" s="3">
        <v>838</v>
      </c>
    </row>
    <row r="15" spans="1:9" ht="12.75">
      <c r="A15">
        <v>4</v>
      </c>
      <c r="B15" t="s">
        <v>12</v>
      </c>
      <c r="H15" s="11">
        <v>341672</v>
      </c>
      <c r="I15" s="3">
        <f>349202-13326</f>
        <v>335876</v>
      </c>
    </row>
    <row r="16" spans="1:9" ht="12.75">
      <c r="A16">
        <v>5</v>
      </c>
      <c r="B16" t="s">
        <v>13</v>
      </c>
      <c r="H16" s="11">
        <v>553292</v>
      </c>
      <c r="I16" s="3">
        <v>553291</v>
      </c>
    </row>
    <row r="17" spans="1:9" ht="12.75">
      <c r="A17">
        <v>6</v>
      </c>
      <c r="B17" t="s">
        <v>14</v>
      </c>
      <c r="H17" s="13">
        <v>8448</v>
      </c>
      <c r="I17" s="3">
        <v>7670</v>
      </c>
    </row>
    <row r="18" spans="8:9" ht="12.75">
      <c r="H18" s="4">
        <f>SUM(H12:H17)</f>
        <v>939385</v>
      </c>
      <c r="I18" s="4">
        <f>SUM(I12:I17)</f>
        <v>936420</v>
      </c>
    </row>
    <row r="20" spans="1:2" ht="12.75">
      <c r="A20">
        <v>7</v>
      </c>
      <c r="B20" s="5" t="s">
        <v>15</v>
      </c>
    </row>
    <row r="21" spans="3:9" ht="12.75">
      <c r="C21" t="s">
        <v>16</v>
      </c>
      <c r="H21" s="11">
        <v>12</v>
      </c>
      <c r="I21" s="3">
        <v>85</v>
      </c>
    </row>
    <row r="22" spans="3:9" ht="12.75">
      <c r="C22" t="s">
        <v>17</v>
      </c>
      <c r="H22" s="12">
        <v>6820</v>
      </c>
      <c r="I22" s="3">
        <v>0</v>
      </c>
    </row>
    <row r="23" spans="3:9" ht="12.75">
      <c r="C23" t="s">
        <v>18</v>
      </c>
      <c r="H23" s="11">
        <v>6877</v>
      </c>
      <c r="I23" s="3">
        <v>4753</v>
      </c>
    </row>
    <row r="24" spans="3:9" ht="12.75">
      <c r="C24" t="s">
        <v>19</v>
      </c>
      <c r="H24" s="11">
        <v>11048</v>
      </c>
      <c r="I24" s="3">
        <v>4887</v>
      </c>
    </row>
    <row r="25" spans="3:9" ht="12.75">
      <c r="C25" t="s">
        <v>20</v>
      </c>
      <c r="H25" s="11">
        <v>2449</v>
      </c>
      <c r="I25" s="3">
        <v>4621</v>
      </c>
    </row>
    <row r="26" spans="3:9" ht="12.75">
      <c r="C26" t="s">
        <v>21</v>
      </c>
      <c r="H26" s="13">
        <v>145293</v>
      </c>
      <c r="I26" s="3">
        <v>104924</v>
      </c>
    </row>
    <row r="27" spans="8:9" ht="12.75">
      <c r="H27" s="4">
        <f>SUM(H21:H26)</f>
        <v>172499</v>
      </c>
      <c r="I27" s="4">
        <f>SUM(I21:I26)</f>
        <v>119270</v>
      </c>
    </row>
    <row r="29" spans="1:2" ht="12.75">
      <c r="A29">
        <v>8</v>
      </c>
      <c r="B29" s="5" t="s">
        <v>22</v>
      </c>
    </row>
    <row r="30" spans="3:9" ht="12.75">
      <c r="C30" t="s">
        <v>23</v>
      </c>
      <c r="H30" s="11">
        <v>55306</v>
      </c>
      <c r="I30" s="3">
        <v>590541</v>
      </c>
    </row>
    <row r="31" spans="3:9" ht="12.75">
      <c r="C31" t="s">
        <v>24</v>
      </c>
      <c r="H31" s="11">
        <v>33386</v>
      </c>
      <c r="I31" s="3">
        <v>27847</v>
      </c>
    </row>
    <row r="32" spans="3:9" ht="12.75">
      <c r="C32" t="s">
        <v>25</v>
      </c>
      <c r="H32" s="11">
        <v>88266</v>
      </c>
      <c r="I32" s="3">
        <v>141591</v>
      </c>
    </row>
    <row r="33" spans="3:9" ht="12.75">
      <c r="C33" t="s">
        <v>26</v>
      </c>
      <c r="H33" s="13">
        <v>18324</v>
      </c>
      <c r="I33" s="3">
        <v>19351</v>
      </c>
    </row>
    <row r="34" spans="8:9" ht="12.75">
      <c r="H34" s="4">
        <f>SUM(H30:H33)</f>
        <v>195282</v>
      </c>
      <c r="I34" s="4">
        <f>SUM(I30:I33)</f>
        <v>779330</v>
      </c>
    </row>
    <row r="36" spans="1:9" ht="12.75">
      <c r="A36">
        <v>9</v>
      </c>
      <c r="B36" t="s">
        <v>27</v>
      </c>
      <c r="H36" s="3">
        <f>+H27-H34</f>
        <v>-22783</v>
      </c>
      <c r="I36" s="3">
        <f>+I27-I34</f>
        <v>-660060</v>
      </c>
    </row>
    <row r="38" spans="8:9" ht="13.5" thickBot="1">
      <c r="H38" s="7">
        <f>+H36+H18</f>
        <v>916602</v>
      </c>
      <c r="I38" s="7">
        <f>+I36+I18</f>
        <v>276360</v>
      </c>
    </row>
    <row r="39" ht="13.5" thickTop="1"/>
    <row r="40" spans="1:2" ht="12.75">
      <c r="A40">
        <v>10</v>
      </c>
      <c r="B40" t="s">
        <v>28</v>
      </c>
    </row>
    <row r="42" spans="2:9" ht="12.75">
      <c r="B42" t="s">
        <v>29</v>
      </c>
      <c r="H42" s="11">
        <v>787144</v>
      </c>
      <c r="I42" s="3">
        <v>781690</v>
      </c>
    </row>
    <row r="43" spans="2:8" ht="12.75">
      <c r="B43" t="s">
        <v>30</v>
      </c>
      <c r="H43" s="11"/>
    </row>
    <row r="44" spans="3:9" ht="12.75">
      <c r="C44" t="s">
        <v>31</v>
      </c>
      <c r="H44" s="11">
        <v>156</v>
      </c>
      <c r="I44" s="3">
        <v>156</v>
      </c>
    </row>
    <row r="45" spans="3:9" ht="12.75">
      <c r="C45" t="s">
        <v>32</v>
      </c>
      <c r="H45" s="11">
        <v>72</v>
      </c>
      <c r="I45" s="3">
        <v>72</v>
      </c>
    </row>
    <row r="46" spans="3:9" ht="12.75">
      <c r="C46" t="s">
        <v>33</v>
      </c>
      <c r="H46" s="11">
        <f>'[1]PL yrly'!H118/1000</f>
        <v>0</v>
      </c>
      <c r="I46" s="3">
        <v>1312</v>
      </c>
    </row>
    <row r="47" spans="3:9" ht="12.75">
      <c r="C47" t="s">
        <v>34</v>
      </c>
      <c r="H47" s="13">
        <v>-612422</v>
      </c>
      <c r="I47" s="8">
        <v>-618113</v>
      </c>
    </row>
    <row r="48" spans="8:9" ht="12.75">
      <c r="H48" s="9">
        <f>SUM(H42:H47)</f>
        <v>174950</v>
      </c>
      <c r="I48" s="9">
        <f>SUM(I42:I47)</f>
        <v>165117</v>
      </c>
    </row>
    <row r="50" spans="1:9" ht="12.75">
      <c r="A50">
        <v>11</v>
      </c>
      <c r="B50" t="s">
        <v>35</v>
      </c>
      <c r="H50" s="11">
        <v>9959</v>
      </c>
      <c r="I50" s="3">
        <v>10184</v>
      </c>
    </row>
    <row r="51" spans="1:9" ht="12.75">
      <c r="A51">
        <v>12</v>
      </c>
      <c r="B51" t="s">
        <v>36</v>
      </c>
      <c r="H51" s="11">
        <v>36726</v>
      </c>
      <c r="I51" s="3">
        <v>43092</v>
      </c>
    </row>
    <row r="52" spans="1:9" ht="12.75">
      <c r="A52">
        <v>13</v>
      </c>
      <c r="B52" t="s">
        <v>37</v>
      </c>
      <c r="H52" s="12">
        <v>57967</v>
      </c>
      <c r="I52" s="3">
        <v>57967</v>
      </c>
    </row>
    <row r="53" spans="1:9" ht="12.75">
      <c r="A53">
        <v>14</v>
      </c>
      <c r="B53" t="s">
        <v>38</v>
      </c>
      <c r="H53" s="11">
        <v>637000</v>
      </c>
      <c r="I53" s="3" t="s">
        <v>3</v>
      </c>
    </row>
    <row r="55" spans="8:9" ht="13.5" thickBot="1">
      <c r="H55" s="7">
        <f>SUM(H48:H53)</f>
        <v>916602</v>
      </c>
      <c r="I55" s="7">
        <f>SUM(I48:I53)</f>
        <v>276360</v>
      </c>
    </row>
    <row r="56" ht="13.5" thickTop="1"/>
    <row r="57" spans="1:9" ht="12.75">
      <c r="A57">
        <v>15</v>
      </c>
      <c r="B57" t="s">
        <v>39</v>
      </c>
      <c r="H57" s="3">
        <v>20.571241152231025</v>
      </c>
      <c r="I57" s="3">
        <v>20</v>
      </c>
    </row>
  </sheetData>
  <printOptions/>
  <pageMargins left="0.75" right="0.75" top="1" bottom="1" header="0.5" footer="0.5"/>
  <pageSetup fitToHeight="1" fitToWidth="1" horizontalDpi="300" verticalDpi="300" orientation="portrait" paperSize="9" scale="97" r:id="rId1"/>
  <headerFooter alignWithMargins="0">
    <oddFooter>&amp;L&amp;6&amp;F/&amp;A/&amp;D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Damansara Realty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</dc:creator>
  <cp:keywords/>
  <dc:description/>
  <cp:lastModifiedBy>Shikha Dutt</cp:lastModifiedBy>
  <cp:lastPrinted>2000-11-16T08:39:36Z</cp:lastPrinted>
  <dcterms:created xsi:type="dcterms:W3CDTF">2000-08-15T06:32:06Z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