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6585" activeTab="0"/>
  </bookViews>
  <sheets>
    <sheet name="BS" sheetId="1" r:id="rId1"/>
    <sheet name="NOTES" sheetId="2" r:id="rId2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<sst xmlns="http://schemas.openxmlformats.org/spreadsheetml/2006/main" count="231" uniqueCount="194">
  <si>
    <t>CURRENT</t>
  </si>
  <si>
    <t>QUARTER</t>
  </si>
  <si>
    <t>(a)</t>
  </si>
  <si>
    <t>(b)</t>
  </si>
  <si>
    <t>(c)</t>
  </si>
  <si>
    <t>Turnover</t>
  </si>
  <si>
    <t>(d)</t>
  </si>
  <si>
    <t>Taxation</t>
  </si>
  <si>
    <t>(ii)</t>
  </si>
  <si>
    <t>(i)</t>
  </si>
  <si>
    <t>(iii)</t>
  </si>
  <si>
    <t>CONSOLIDATED BALANCE SHEET</t>
  </si>
  <si>
    <t>AS AT</t>
  </si>
  <si>
    <t>END OF</t>
  </si>
  <si>
    <t>PRECEDING</t>
  </si>
  <si>
    <t>FINANCIAL</t>
  </si>
  <si>
    <t>YEAR END</t>
  </si>
  <si>
    <t>Investment in Associated Companies</t>
  </si>
  <si>
    <t>Current Assets</t>
  </si>
  <si>
    <t>Trade Debtors</t>
  </si>
  <si>
    <t>Short Term Investments</t>
  </si>
  <si>
    <t>Cash</t>
  </si>
  <si>
    <t>Current Liabilities</t>
  </si>
  <si>
    <t>Short Term Borrowings</t>
  </si>
  <si>
    <t>Trade Creditors</t>
  </si>
  <si>
    <t>Other Creditors</t>
  </si>
  <si>
    <t>Provision for Taxation</t>
  </si>
  <si>
    <t>Net Current Assets or Current Liabilities</t>
  </si>
  <si>
    <t>Shareholders' Funds</t>
  </si>
  <si>
    <t>Share Capital</t>
  </si>
  <si>
    <t>Reserves</t>
  </si>
  <si>
    <t>Share premium</t>
  </si>
  <si>
    <t>Capital Reserve</t>
  </si>
  <si>
    <t>Statutory Reserve</t>
  </si>
  <si>
    <t>Retained Profit</t>
  </si>
  <si>
    <t>Others</t>
  </si>
  <si>
    <t>Minority Interests</t>
  </si>
  <si>
    <t>Long Term Borrowings</t>
  </si>
  <si>
    <t>Net tangible assets per share (sen)</t>
  </si>
  <si>
    <t>1.</t>
  </si>
  <si>
    <t>Accounting Policies</t>
  </si>
  <si>
    <t>2.</t>
  </si>
  <si>
    <t>Exceptional Items</t>
  </si>
  <si>
    <t>3.</t>
  </si>
  <si>
    <t>Extraordinary Items</t>
  </si>
  <si>
    <t>4.</t>
  </si>
  <si>
    <t>5.</t>
  </si>
  <si>
    <t>6.</t>
  </si>
  <si>
    <t>7.</t>
  </si>
  <si>
    <t>8.</t>
  </si>
  <si>
    <t>Changes in the Composition of the Group</t>
  </si>
  <si>
    <t>9.</t>
  </si>
  <si>
    <t>Status of Corporate Proposals</t>
  </si>
  <si>
    <t>10.</t>
  </si>
  <si>
    <t>Seasonal or Cyclical Factors</t>
  </si>
  <si>
    <t>11.</t>
  </si>
  <si>
    <t>12.</t>
  </si>
  <si>
    <t>Group Borrowings and Debt Securities</t>
  </si>
  <si>
    <t>13.</t>
  </si>
  <si>
    <t>Contingent Liabilities</t>
  </si>
  <si>
    <t>14.</t>
  </si>
  <si>
    <t>Off Balance Sheet Financial Instruments</t>
  </si>
  <si>
    <t>15.</t>
  </si>
  <si>
    <t>Material Litigation</t>
  </si>
  <si>
    <t>16.</t>
  </si>
  <si>
    <t>17.</t>
  </si>
  <si>
    <t>Material Changes in the Quarterly Results Compared to the Results of the Preceding Quarter</t>
  </si>
  <si>
    <t>18.</t>
  </si>
  <si>
    <t>19.</t>
  </si>
  <si>
    <t>Prospects for the Current Financial Year</t>
  </si>
  <si>
    <t>20.</t>
  </si>
  <si>
    <t>21.</t>
  </si>
  <si>
    <t>Dividend</t>
  </si>
  <si>
    <t>The quarterly financial statements have been prepared based on the same accounting policies</t>
  </si>
  <si>
    <t>(RM '000)</t>
  </si>
  <si>
    <t>There were no extraordinary items for the financial quarters under review.</t>
  </si>
  <si>
    <t>Intangible Assets</t>
  </si>
  <si>
    <t>-</t>
  </si>
  <si>
    <t>Other Investments</t>
  </si>
  <si>
    <t>Property Development - Non Current</t>
  </si>
  <si>
    <t>Other Debtors, Deposits and Prepayments</t>
  </si>
  <si>
    <t>Property Development - Current Portion</t>
  </si>
  <si>
    <t>Deferred Taxation</t>
  </si>
  <si>
    <t>NOTES</t>
  </si>
  <si>
    <t>Cost</t>
  </si>
  <si>
    <t>Net Book Value</t>
  </si>
  <si>
    <t>Market Value</t>
  </si>
  <si>
    <t>RM ' 000</t>
  </si>
  <si>
    <t xml:space="preserve">The business operations of the Group are not materially affected by any seasonal or cyclical </t>
  </si>
  <si>
    <t>factors.</t>
  </si>
  <si>
    <t>Total</t>
  </si>
  <si>
    <t>The Group is not engaged in any material litigation as at to date.</t>
  </si>
  <si>
    <t>Review of the Performance of the Company and its Principal Subsidiaries</t>
  </si>
  <si>
    <t>By Activity</t>
  </si>
  <si>
    <t>Profit/(Loss)</t>
  </si>
  <si>
    <t>Assets</t>
  </si>
  <si>
    <t>Employed</t>
  </si>
  <si>
    <t xml:space="preserve">Before </t>
  </si>
  <si>
    <t>(RM ' 000)</t>
  </si>
  <si>
    <t>Manufacturing</t>
  </si>
  <si>
    <t>Property Development</t>
  </si>
  <si>
    <t>Trading</t>
  </si>
  <si>
    <t>Investment Holding</t>
  </si>
  <si>
    <t>By Geographical Location</t>
  </si>
  <si>
    <t>Malaysia</t>
  </si>
  <si>
    <t>Overseas</t>
  </si>
  <si>
    <t>The Group does not have any financial instruments with off balance sheet risk as at to date.</t>
  </si>
  <si>
    <t>The unsecured bank loans for the subsidiaries are guaranteed by the corporate guarantee issued</t>
  </si>
  <si>
    <t>by the ultimate holding company.</t>
  </si>
  <si>
    <t>TOTAL</t>
  </si>
  <si>
    <t>Proposed Dividend</t>
  </si>
  <si>
    <t>Current</t>
  </si>
  <si>
    <t>Year</t>
  </si>
  <si>
    <t>Quarter</t>
  </si>
  <si>
    <t>To Date</t>
  </si>
  <si>
    <t>Taxation comprises :-</t>
  </si>
  <si>
    <t>Current Taxation</t>
  </si>
  <si>
    <t>There were no significant changes in the composition of the Group during the financial year under</t>
  </si>
  <si>
    <t>year under review.</t>
  </si>
  <si>
    <t>(Under)/over provision in prior years</t>
  </si>
  <si>
    <t>million given to bankers in respect of facilities granted to subsidiary companies.</t>
  </si>
  <si>
    <t>31/12/2000</t>
  </si>
  <si>
    <t xml:space="preserve">Preceding </t>
  </si>
  <si>
    <t>Total purchases</t>
  </si>
  <si>
    <t>Total disposals (net book value)</t>
  </si>
  <si>
    <t>Total profit/(loss) on disposal</t>
  </si>
  <si>
    <t>RM '000</t>
  </si>
  <si>
    <t>There were no exceptional items for the financial quarters under review.</t>
  </si>
  <si>
    <t>-Unsecured</t>
  </si>
  <si>
    <t>Bank overdrafts</t>
  </si>
  <si>
    <t>12 months</t>
  </si>
  <si>
    <t>Portion of long term loans payable within</t>
  </si>
  <si>
    <t>Long term loans</t>
  </si>
  <si>
    <t>-Secured</t>
  </si>
  <si>
    <t>Total Borrowings</t>
  </si>
  <si>
    <t>Exchange Fluctuation Account</t>
  </si>
  <si>
    <t>Cumulative Quarter</t>
  </si>
  <si>
    <t>Individual Quarter</t>
  </si>
  <si>
    <t>review.</t>
  </si>
  <si>
    <t>There were no issuances and repayment of debt and equity securities, share-buy-backs, share</t>
  </si>
  <si>
    <t>cancellations, shares held as treasury shares and resale of treasury shares for the financial</t>
  </si>
  <si>
    <t>The dividend was paid on 5 April 2001 to the holders of ordinary shares of the capital</t>
  </si>
  <si>
    <t>period.</t>
  </si>
  <si>
    <t>registered in the Records of Depositors at the close of business on 23 March 2001.</t>
  </si>
  <si>
    <t xml:space="preserve">On 23 February 2001, the Company declared a first interim tax exempt dividend of 1.5 sen per </t>
  </si>
  <si>
    <t>share for the financial year ending 31 December 2001.</t>
  </si>
  <si>
    <t xml:space="preserve">As announced to the Kuala Lumpur Stock Exchange on 7 August 2001, the Securities Commission </t>
  </si>
  <si>
    <t xml:space="preserve">("SC") had vide its letter dated 2 August 2001 rejected the Company's application for  further </t>
  </si>
  <si>
    <t>extension of time to  31 December 2001 to complete the Proposed Special Issue.</t>
  </si>
  <si>
    <t>As a consequence to the above, a new  application to the SC shall be made by  GUH to seek the</t>
  </si>
  <si>
    <t xml:space="preserve">The effective tax rates for the financial quarters are lower than the statutory tax rate mainly because </t>
  </si>
  <si>
    <t xml:space="preserve">certain subsidiary companies and the associated company are exempted from tax under the </t>
  </si>
  <si>
    <t>Malaysian and  foreign country's tax regulations.</t>
  </si>
  <si>
    <t>in the manufacturing of printed circuit boards, followed by its property and electrical divisions.</t>
  </si>
  <si>
    <t xml:space="preserve">The other contributor to the Group's  performance was its investment in an associated company </t>
  </si>
  <si>
    <t xml:space="preserve">which has generated improved results of more than 2-fold compared to the previous year </t>
  </si>
  <si>
    <t>corresponding period.</t>
  </si>
  <si>
    <t>30/09/2001</t>
  </si>
  <si>
    <t>30/09/2000</t>
  </si>
  <si>
    <t>Property, Plant &amp; Equipment</t>
  </si>
  <si>
    <t>Inventories</t>
  </si>
  <si>
    <t>Investment in quoted securities as at 30 September, 2001 were as follows :-</t>
  </si>
  <si>
    <t>The Group's borrowings and debt securities as at 30/09/2001 were as follows :-</t>
  </si>
  <si>
    <t xml:space="preserve">Group segmental reporting for the financial quarter ended 30/09/2001 was as follows :- </t>
  </si>
  <si>
    <t>For the current quarter under review, revenue dropped from RM 62.9 million registered in the</t>
  </si>
  <si>
    <t>Consequently, the profit before income tax reduced from RM 7.1 million to RM 4.8 million as</t>
  </si>
  <si>
    <t xml:space="preserve">For the financial quarters ended 30 September 2001, the Group has recorded a 5.9% fall in its </t>
  </si>
  <si>
    <t>revenue to RM 177.1 million from RM 188.1 million registered in the previous year corresponding</t>
  </si>
  <si>
    <t>million, up from RM 14.5 million recorded during the previous year corresponding period.</t>
  </si>
  <si>
    <t>Despite the drop in revenue, the Group's profit before income tax was 6.9% higher at RM 15.5</t>
  </si>
  <si>
    <t>Portion of term loans payable within</t>
  </si>
  <si>
    <t>and methods of computation as compared with the most recent annual audited accounts.</t>
  </si>
  <si>
    <t>Profit on Sale of Unquoted Investments and / or Properties</t>
  </si>
  <si>
    <t xml:space="preserve">There were no profit on sale of unquoted investments and / or properties for the financial quarters </t>
  </si>
  <si>
    <t>under review.</t>
  </si>
  <si>
    <t>Purchase and Disposal of Quoted Securities</t>
  </si>
  <si>
    <t>Issuance or Repayment of Debts and Equity Securities</t>
  </si>
  <si>
    <t>previous quarter to RM 58.5 million during the quarter, a reduction of 7.0%.</t>
  </si>
  <si>
    <t xml:space="preserve">compared to the previous quarter. </t>
  </si>
  <si>
    <t>Material Event Subsequent to the End of the Period Reported on That Have Not Been Reflected</t>
  </si>
  <si>
    <t>in the Financial Statements</t>
  </si>
  <si>
    <t>There were no material events subsequent to the period reported on that requires disclosure.</t>
  </si>
  <si>
    <t>Barring unforeseen circumstances, it is envisaged that the Group's results for the current financial</t>
  </si>
  <si>
    <t>year are expected to be satisfactory.</t>
  </si>
  <si>
    <t>Variance from Profit Forecast and Profit Guarantee</t>
  </si>
  <si>
    <t>The Group neither made any profit forecast nor issued any profit guarantee.</t>
  </si>
  <si>
    <t>Segmental Reporting on Revenue, Profit and Assets</t>
  </si>
  <si>
    <t>RMB '000</t>
  </si>
  <si>
    <t xml:space="preserve">Debt/Borrowings in foreign currency (included in (a) </t>
  </si>
  <si>
    <t>above)</t>
  </si>
  <si>
    <t xml:space="preserve">The pre-tax profit of the Group was mainly contributed by the Group's electronic sector involving </t>
  </si>
  <si>
    <t>SC's approval for a subsequent implementation of  the Proposed Special Issue at a later date when</t>
  </si>
  <si>
    <t>the Board deems appropriate.</t>
  </si>
  <si>
    <r>
      <t xml:space="preserve">Contingent liabilities of the Group as at to date comprise corporate guarantee of </t>
    </r>
    <r>
      <rPr>
        <sz val="10"/>
        <rFont val="Arial"/>
        <family val="2"/>
      </rPr>
      <t>RM 108.5</t>
    </r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</si>
</sst>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"/>
    <numFmt numFmtId="167" formatCode="General_)"/>
    <numFmt numFmtId="168" formatCode="dd\-mmm\-yy_)"/>
    <numFmt numFmtId="169" formatCode="_(* #,##0.000_);_(* \(#,##0.000\);_(* &quot;-&quot;??_);_(@_)"/>
    <numFmt numFmtId="170" formatCode="_(* #,##0.0000_);_(* \(#,##0.0000\);_(* &quot;-&quot;??_);_(@_)"/>
    <numFmt numFmtId="171" formatCode="_(* #,##0.00000_);_(* \(#,##0.00000\);_(* &quot;-&quot;??_);_(@_)"/>
    <numFmt numFmtId="172" formatCode="_(* #,##0.000000_);_(* \(#,##0.000000\);_(* &quot;-&quot;??_);_(@_)"/>
    <numFmt numFmtId="173" formatCode="_(* #,##0.0000000_);_(* \(#,##0.0000000\);_(* &quot;-&quot;??_);_(@_)"/>
    <numFmt numFmtId="174" formatCode="dd\-mmm\-yy"/>
    <numFmt numFmtId="175" formatCode="0.000000"/>
    <numFmt numFmtId="176" formatCode="0.0000000"/>
    <numFmt numFmtId="177" formatCode="0.00000000"/>
    <numFmt numFmtId="178" formatCode="0.000000000"/>
    <numFmt numFmtId="179" formatCode="0.0000000000"/>
    <numFmt numFmtId="180" formatCode="0.00000000000"/>
    <numFmt numFmtId="181" formatCode="0.00000"/>
    <numFmt numFmtId="182" formatCode="0.0000"/>
    <numFmt numFmtId="183" formatCode="0.000"/>
  </numFmts>
  <fonts count="7">
    <font>
      <sz val="10"/>
      <name val="Arial"/>
      <family val="0"/>
    </font>
    <font>
      <i/>
      <sz val="10"/>
      <name val="Arial"/>
      <family val="2"/>
    </font>
    <font>
      <u val="single"/>
      <sz val="10"/>
      <name val="Arial"/>
      <family val="2"/>
    </font>
    <font>
      <u val="singleAccounting"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quotePrefix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165" fontId="0" fillId="0" borderId="0" xfId="15" applyNumberFormat="1" applyAlignment="1">
      <alignment/>
    </xf>
    <xf numFmtId="165" fontId="0" fillId="0" borderId="1" xfId="15" applyNumberFormat="1" applyBorder="1" applyAlignment="1">
      <alignment/>
    </xf>
    <xf numFmtId="165" fontId="0" fillId="0" borderId="0" xfId="15" applyNumberFormat="1" applyBorder="1" applyAlignment="1">
      <alignment/>
    </xf>
    <xf numFmtId="165" fontId="0" fillId="0" borderId="2" xfId="15" applyNumberFormat="1" applyBorder="1" applyAlignment="1">
      <alignment/>
    </xf>
    <xf numFmtId="165" fontId="0" fillId="0" borderId="3" xfId="15" applyNumberFormat="1" applyBorder="1" applyAlignment="1">
      <alignment/>
    </xf>
    <xf numFmtId="165" fontId="0" fillId="0" borderId="0" xfId="15" applyNumberFormat="1" applyFont="1" applyAlignment="1">
      <alignment horizontal="right"/>
    </xf>
    <xf numFmtId="165" fontId="0" fillId="0" borderId="4" xfId="15" applyNumberFormat="1" applyBorder="1" applyAlignment="1">
      <alignment/>
    </xf>
    <xf numFmtId="165" fontId="0" fillId="0" borderId="5" xfId="15" applyNumberFormat="1" applyBorder="1" applyAlignment="1">
      <alignment/>
    </xf>
    <xf numFmtId="165" fontId="0" fillId="0" borderId="6" xfId="15" applyNumberFormat="1" applyBorder="1" applyAlignment="1">
      <alignment/>
    </xf>
    <xf numFmtId="165" fontId="0" fillId="0" borderId="7" xfId="15" applyNumberFormat="1" applyBorder="1" applyAlignment="1">
      <alignment/>
    </xf>
    <xf numFmtId="165" fontId="0" fillId="0" borderId="4" xfId="15" applyNumberFormat="1" applyFont="1" applyBorder="1" applyAlignment="1">
      <alignment horizontal="right"/>
    </xf>
    <xf numFmtId="165" fontId="0" fillId="0" borderId="5" xfId="15" applyNumberFormat="1" applyFont="1" applyBorder="1" applyAlignment="1">
      <alignment horizontal="right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165" fontId="3" fillId="0" borderId="0" xfId="15" applyNumberFormat="1" applyFont="1" applyAlignment="1">
      <alignment/>
    </xf>
    <xf numFmtId="165" fontId="0" fillId="0" borderId="0" xfId="0" applyNumberFormat="1" applyAlignment="1">
      <alignment/>
    </xf>
    <xf numFmtId="165" fontId="0" fillId="0" borderId="0" xfId="0" applyNumberFormat="1" applyBorder="1" applyAlignment="1">
      <alignment/>
    </xf>
    <xf numFmtId="165" fontId="0" fillId="0" borderId="8" xfId="15" applyNumberFormat="1" applyBorder="1" applyAlignment="1">
      <alignment/>
    </xf>
    <xf numFmtId="165" fontId="0" fillId="0" borderId="9" xfId="15" applyNumberFormat="1" applyBorder="1" applyAlignment="1">
      <alignment/>
    </xf>
    <xf numFmtId="165" fontId="0" fillId="0" borderId="10" xfId="15" applyNumberFormat="1" applyBorder="1" applyAlignment="1">
      <alignment/>
    </xf>
    <xf numFmtId="165" fontId="0" fillId="0" borderId="11" xfId="15" applyNumberFormat="1" applyBorder="1" applyAlignment="1">
      <alignment/>
    </xf>
    <xf numFmtId="165" fontId="0" fillId="0" borderId="12" xfId="15" applyNumberFormat="1" applyBorder="1" applyAlignment="1">
      <alignment/>
    </xf>
    <xf numFmtId="0" fontId="0" fillId="0" borderId="0" xfId="0" applyBorder="1" applyAlignment="1">
      <alignment horizontal="center"/>
    </xf>
    <xf numFmtId="0" fontId="0" fillId="2" borderId="0" xfId="0" applyFill="1" applyAlignment="1" quotePrefix="1">
      <alignment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165" fontId="0" fillId="0" borderId="0" xfId="15" applyNumberFormat="1" applyFill="1" applyAlignment="1">
      <alignment/>
    </xf>
    <xf numFmtId="165" fontId="0" fillId="0" borderId="1" xfId="15" applyNumberFormat="1" applyFill="1" applyBorder="1" applyAlignment="1">
      <alignment/>
    </xf>
    <xf numFmtId="165" fontId="3" fillId="0" borderId="0" xfId="15" applyNumberFormat="1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" xfId="0" applyFill="1" applyBorder="1" applyAlignment="1">
      <alignment/>
    </xf>
    <xf numFmtId="165" fontId="0" fillId="0" borderId="0" xfId="15" applyNumberFormat="1" applyFill="1" applyBorder="1" applyAlignment="1">
      <alignment/>
    </xf>
    <xf numFmtId="165" fontId="0" fillId="0" borderId="0" xfId="15" applyNumberFormat="1" applyFont="1" applyFill="1" applyAlignment="1">
      <alignment/>
    </xf>
    <xf numFmtId="165" fontId="0" fillId="0" borderId="1" xfId="15" applyNumberFormat="1" applyFont="1" applyFill="1" applyBorder="1" applyAlignment="1">
      <alignment/>
    </xf>
    <xf numFmtId="165" fontId="0" fillId="0" borderId="12" xfId="15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Fill="1" applyBorder="1" applyAlignment="1">
      <alignment/>
    </xf>
    <xf numFmtId="165" fontId="0" fillId="0" borderId="12" xfId="15" applyNumberFormat="1" applyFill="1" applyBorder="1" applyAlignment="1">
      <alignment/>
    </xf>
    <xf numFmtId="165" fontId="0" fillId="0" borderId="1" xfId="15" applyNumberFormat="1" applyFont="1" applyFill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70"/>
  <sheetViews>
    <sheetView showGridLines="0"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3.140625" style="0" customWidth="1"/>
    <col min="2" max="2" width="5.421875" style="0" customWidth="1"/>
    <col min="3" max="3" width="37.8515625" style="0" customWidth="1"/>
    <col min="4" max="4" width="24.421875" style="0" customWidth="1"/>
    <col min="5" max="6" width="16.28125" style="0" customWidth="1"/>
  </cols>
  <sheetData>
    <row r="2" ht="12.75">
      <c r="A2" t="s">
        <v>11</v>
      </c>
    </row>
    <row r="4" spans="5:6" ht="12.75">
      <c r="E4" s="1" t="s">
        <v>12</v>
      </c>
      <c r="F4" s="1" t="s">
        <v>12</v>
      </c>
    </row>
    <row r="5" spans="5:6" ht="12.75">
      <c r="E5" s="1" t="s">
        <v>13</v>
      </c>
      <c r="F5" s="1" t="s">
        <v>14</v>
      </c>
    </row>
    <row r="6" spans="5:6" ht="12.75">
      <c r="E6" s="1" t="s">
        <v>0</v>
      </c>
      <c r="F6" s="1" t="s">
        <v>15</v>
      </c>
    </row>
    <row r="7" spans="5:6" ht="12.75">
      <c r="E7" s="1" t="s">
        <v>1</v>
      </c>
      <c r="F7" s="1" t="s">
        <v>16</v>
      </c>
    </row>
    <row r="8" spans="5:6" ht="12.75">
      <c r="E8" s="1" t="s">
        <v>157</v>
      </c>
      <c r="F8" s="1" t="s">
        <v>121</v>
      </c>
    </row>
    <row r="9" spans="5:6" ht="12.75">
      <c r="E9" s="1" t="s">
        <v>74</v>
      </c>
      <c r="F9" s="1" t="s">
        <v>74</v>
      </c>
    </row>
    <row r="11" spans="1:6" ht="12.75">
      <c r="A11">
        <v>1</v>
      </c>
      <c r="B11" t="s">
        <v>159</v>
      </c>
      <c r="E11" s="5">
        <v>127853</v>
      </c>
      <c r="F11" s="5">
        <v>122872</v>
      </c>
    </row>
    <row r="12" spans="5:6" ht="12.75">
      <c r="E12" s="5"/>
      <c r="F12" s="5"/>
    </row>
    <row r="13" spans="1:6" ht="12.75">
      <c r="A13">
        <v>2</v>
      </c>
      <c r="B13" t="s">
        <v>17</v>
      </c>
      <c r="E13" s="5">
        <v>15107</v>
      </c>
      <c r="F13" s="10">
        <v>9782</v>
      </c>
    </row>
    <row r="14" spans="5:6" ht="12.75">
      <c r="E14" s="5"/>
      <c r="F14" s="5"/>
    </row>
    <row r="15" spans="1:6" ht="12.75">
      <c r="A15">
        <v>3</v>
      </c>
      <c r="B15" t="s">
        <v>78</v>
      </c>
      <c r="E15" s="5">
        <v>16086</v>
      </c>
      <c r="F15" s="5">
        <v>18275</v>
      </c>
    </row>
    <row r="16" spans="5:6" ht="12.75">
      <c r="E16" s="5"/>
      <c r="F16" s="5"/>
    </row>
    <row r="17" spans="1:6" ht="12.75">
      <c r="A17">
        <v>4</v>
      </c>
      <c r="B17" t="s">
        <v>76</v>
      </c>
      <c r="E17" s="5">
        <v>32624</v>
      </c>
      <c r="F17" s="5">
        <v>34015</v>
      </c>
    </row>
    <row r="18" spans="5:6" ht="12.75">
      <c r="E18" s="5"/>
      <c r="F18" s="5"/>
    </row>
    <row r="19" spans="1:6" ht="12.75">
      <c r="A19">
        <v>5</v>
      </c>
      <c r="B19" t="s">
        <v>79</v>
      </c>
      <c r="E19" s="5">
        <v>75597</v>
      </c>
      <c r="F19" s="5">
        <v>73707</v>
      </c>
    </row>
    <row r="20" spans="5:6" ht="12.75">
      <c r="E20" s="5"/>
      <c r="F20" s="5"/>
    </row>
    <row r="21" spans="1:6" ht="12.75">
      <c r="A21">
        <v>6</v>
      </c>
      <c r="B21" t="s">
        <v>18</v>
      </c>
      <c r="E21" s="5"/>
      <c r="F21" s="5"/>
    </row>
    <row r="22" spans="5:6" ht="13.5" thickBot="1">
      <c r="E22" s="5"/>
      <c r="F22" s="5"/>
    </row>
    <row r="23" spans="3:6" ht="12.75">
      <c r="C23" s="3" t="s">
        <v>160</v>
      </c>
      <c r="D23" s="3"/>
      <c r="E23" s="24">
        <v>43665</v>
      </c>
      <c r="F23" s="11">
        <v>44529</v>
      </c>
    </row>
    <row r="24" spans="3:6" ht="12.75">
      <c r="C24" s="3" t="s">
        <v>81</v>
      </c>
      <c r="D24" s="3"/>
      <c r="E24" s="25">
        <v>9850</v>
      </c>
      <c r="F24" s="12">
        <v>8612</v>
      </c>
    </row>
    <row r="25" spans="3:6" ht="12.75">
      <c r="C25" s="3" t="s">
        <v>19</v>
      </c>
      <c r="D25" s="3"/>
      <c r="E25" s="25">
        <v>58188</v>
      </c>
      <c r="F25" s="12">
        <v>59300</v>
      </c>
    </row>
    <row r="26" spans="3:6" ht="12.75">
      <c r="C26" s="3" t="s">
        <v>80</v>
      </c>
      <c r="D26" s="3"/>
      <c r="E26" s="25">
        <v>9683</v>
      </c>
      <c r="F26" s="12">
        <v>9475</v>
      </c>
    </row>
    <row r="27" spans="3:6" ht="12.75">
      <c r="C27" s="3" t="s">
        <v>20</v>
      </c>
      <c r="D27" s="3"/>
      <c r="E27" s="25">
        <v>20417</v>
      </c>
      <c r="F27" s="12">
        <v>15802</v>
      </c>
    </row>
    <row r="28" spans="3:6" ht="13.5" thickBot="1">
      <c r="C28" s="3" t="s">
        <v>21</v>
      </c>
      <c r="D28" s="3"/>
      <c r="E28" s="26">
        <v>10213</v>
      </c>
      <c r="F28" s="13">
        <v>16388</v>
      </c>
    </row>
    <row r="29" spans="3:6" ht="12.75">
      <c r="C29" s="3"/>
      <c r="D29" s="3"/>
      <c r="E29" s="7"/>
      <c r="F29" s="7"/>
    </row>
    <row r="30" spans="3:6" ht="13.5" thickBot="1">
      <c r="C30" s="3"/>
      <c r="D30" s="3"/>
      <c r="E30" s="9">
        <f>SUM(E23:E29)</f>
        <v>152016</v>
      </c>
      <c r="F30" s="9">
        <f>SUM(F23:F29)</f>
        <v>154106</v>
      </c>
    </row>
    <row r="31" spans="5:6" ht="12.75">
      <c r="E31" s="5"/>
      <c r="F31" s="5"/>
    </row>
    <row r="32" spans="1:6" ht="12.75">
      <c r="A32">
        <v>7</v>
      </c>
      <c r="B32" t="s">
        <v>22</v>
      </c>
      <c r="E32" s="5"/>
      <c r="F32" s="5"/>
    </row>
    <row r="33" spans="5:6" ht="13.5" thickBot="1">
      <c r="E33" s="5"/>
      <c r="F33" s="5"/>
    </row>
    <row r="34" spans="3:6" ht="12.75">
      <c r="C34" s="3" t="s">
        <v>23</v>
      </c>
      <c r="D34" s="3"/>
      <c r="E34" s="24">
        <v>20946</v>
      </c>
      <c r="F34" s="11">
        <v>15137</v>
      </c>
    </row>
    <row r="35" spans="3:6" ht="12.75">
      <c r="C35" s="3" t="s">
        <v>24</v>
      </c>
      <c r="D35" s="3"/>
      <c r="E35" s="25">
        <v>28669</v>
      </c>
      <c r="F35" s="12">
        <v>31174</v>
      </c>
    </row>
    <row r="36" spans="3:6" ht="12.75">
      <c r="C36" s="3" t="s">
        <v>25</v>
      </c>
      <c r="D36" s="3"/>
      <c r="E36" s="25">
        <v>7573</v>
      </c>
      <c r="F36" s="12">
        <v>10847</v>
      </c>
    </row>
    <row r="37" spans="3:6" ht="12.75">
      <c r="C37" s="3" t="s">
        <v>26</v>
      </c>
      <c r="D37" s="3"/>
      <c r="E37" s="25">
        <v>1654</v>
      </c>
      <c r="F37" s="12">
        <v>885</v>
      </c>
    </row>
    <row r="38" spans="3:6" ht="13.5" thickBot="1">
      <c r="C38" s="3" t="s">
        <v>110</v>
      </c>
      <c r="D38" s="3"/>
      <c r="E38" s="26">
        <v>0</v>
      </c>
      <c r="F38" s="13">
        <v>0</v>
      </c>
    </row>
    <row r="39" spans="3:6" ht="12.75">
      <c r="C39" s="3"/>
      <c r="D39" s="3"/>
      <c r="E39" s="14"/>
      <c r="F39" s="14"/>
    </row>
    <row r="40" spans="3:6" ht="13.5" thickBot="1">
      <c r="C40" s="3"/>
      <c r="D40" s="3"/>
      <c r="E40" s="9">
        <f>SUM(E34:E39)</f>
        <v>58842</v>
      </c>
      <c r="F40" s="9">
        <f>SUM(F34:F39)</f>
        <v>58043</v>
      </c>
    </row>
    <row r="41" spans="5:6" ht="12.75">
      <c r="E41" s="5"/>
      <c r="F41" s="5"/>
    </row>
    <row r="42" spans="1:6" ht="13.5" thickBot="1">
      <c r="A42">
        <v>8</v>
      </c>
      <c r="B42" t="s">
        <v>27</v>
      </c>
      <c r="E42" s="9">
        <f>+E30-E40</f>
        <v>93174</v>
      </c>
      <c r="F42" s="9">
        <f>+F30-F40</f>
        <v>96063</v>
      </c>
    </row>
    <row r="43" spans="5:6" ht="12.75">
      <c r="E43" s="7"/>
      <c r="F43" s="7"/>
    </row>
    <row r="44" spans="5:6" ht="13.5" thickBot="1">
      <c r="E44" s="8">
        <f>SUM(E11:E19)+E42</f>
        <v>360441</v>
      </c>
      <c r="F44" s="8">
        <f>SUM(F11:F19)+F42</f>
        <v>354714</v>
      </c>
    </row>
    <row r="45" spans="5:6" ht="13.5" thickTop="1">
      <c r="E45" s="5"/>
      <c r="F45" s="5"/>
    </row>
    <row r="46" spans="1:6" ht="12.75">
      <c r="A46">
        <v>9</v>
      </c>
      <c r="B46" t="s">
        <v>29</v>
      </c>
      <c r="E46" s="5">
        <v>250702</v>
      </c>
      <c r="F46" s="5">
        <v>250702</v>
      </c>
    </row>
    <row r="47" spans="5:6" ht="12.75">
      <c r="E47" s="5"/>
      <c r="F47" s="5"/>
    </row>
    <row r="48" spans="2:6" ht="13.5" thickBot="1">
      <c r="B48" t="s">
        <v>30</v>
      </c>
      <c r="E48" s="5"/>
      <c r="F48" s="5"/>
    </row>
    <row r="49" spans="3:6" ht="12.75">
      <c r="C49" s="3" t="s">
        <v>31</v>
      </c>
      <c r="D49" s="3"/>
      <c r="E49" s="24">
        <v>0</v>
      </c>
      <c r="F49" s="15" t="s">
        <v>77</v>
      </c>
    </row>
    <row r="50" spans="3:6" ht="12.75">
      <c r="C50" s="3" t="s">
        <v>32</v>
      </c>
      <c r="D50" s="3"/>
      <c r="E50" s="25">
        <v>39975</v>
      </c>
      <c r="F50" s="12">
        <v>39975</v>
      </c>
    </row>
    <row r="51" spans="3:6" ht="12.75">
      <c r="C51" s="3" t="s">
        <v>33</v>
      </c>
      <c r="D51" s="3"/>
      <c r="E51" s="25">
        <v>0</v>
      </c>
      <c r="F51" s="16" t="s">
        <v>77</v>
      </c>
    </row>
    <row r="52" spans="3:6" ht="12.75">
      <c r="C52" s="3" t="s">
        <v>34</v>
      </c>
      <c r="D52" s="3"/>
      <c r="E52" s="25">
        <v>67669</v>
      </c>
      <c r="F52" s="12">
        <v>57332</v>
      </c>
    </row>
    <row r="53" spans="3:6" ht="13.5" thickBot="1">
      <c r="C53" s="3" t="s">
        <v>135</v>
      </c>
      <c r="D53" s="3"/>
      <c r="E53" s="26">
        <v>-1468</v>
      </c>
      <c r="F53" s="13">
        <v>-1434</v>
      </c>
    </row>
    <row r="54" spans="3:6" ht="12.75">
      <c r="C54" s="3"/>
      <c r="D54" s="3"/>
      <c r="E54" s="7"/>
      <c r="F54" s="7"/>
    </row>
    <row r="55" spans="5:6" ht="13.5" thickBot="1">
      <c r="E55" s="9">
        <f>SUM(E49:E53)</f>
        <v>106176</v>
      </c>
      <c r="F55" s="9">
        <f>SUM(F49:F53)</f>
        <v>95873</v>
      </c>
    </row>
    <row r="56" spans="5:6" ht="12.75">
      <c r="E56" s="7"/>
      <c r="F56" s="7"/>
    </row>
    <row r="57" spans="2:6" ht="13.5" thickBot="1">
      <c r="B57" t="s">
        <v>28</v>
      </c>
      <c r="E57" s="9">
        <f>+E46+E55</f>
        <v>356878</v>
      </c>
      <c r="F57" s="9">
        <f>+F46+F55</f>
        <v>346575</v>
      </c>
    </row>
    <row r="58" spans="5:6" ht="12.75">
      <c r="E58" s="7"/>
      <c r="F58" s="7"/>
    </row>
    <row r="59" spans="5:6" ht="12.75">
      <c r="E59" s="7"/>
      <c r="F59" s="7"/>
    </row>
    <row r="60" spans="1:6" ht="12.75">
      <c r="A60">
        <v>10</v>
      </c>
      <c r="B60" t="s">
        <v>36</v>
      </c>
      <c r="E60" s="5">
        <v>0</v>
      </c>
      <c r="F60" s="5">
        <v>0</v>
      </c>
    </row>
    <row r="61" spans="5:6" ht="12.75">
      <c r="E61" s="5"/>
      <c r="F61" s="5"/>
    </row>
    <row r="62" spans="1:6" ht="12.75">
      <c r="A62">
        <v>11</v>
      </c>
      <c r="B62" t="s">
        <v>37</v>
      </c>
      <c r="E62" s="5">
        <v>1400</v>
      </c>
      <c r="F62" s="5">
        <v>5982</v>
      </c>
    </row>
    <row r="63" spans="5:6" ht="12.75">
      <c r="E63" s="5"/>
      <c r="F63" s="5"/>
    </row>
    <row r="64" spans="1:6" ht="12.75">
      <c r="A64">
        <v>12</v>
      </c>
      <c r="B64" t="s">
        <v>82</v>
      </c>
      <c r="E64" s="6">
        <v>2163</v>
      </c>
      <c r="F64" s="6">
        <v>2157</v>
      </c>
    </row>
    <row r="65" spans="5:6" ht="12.75">
      <c r="E65" s="5"/>
      <c r="F65" s="5"/>
    </row>
    <row r="66" spans="5:6" ht="13.5" thickBot="1">
      <c r="E66" s="8">
        <f>SUM(E57:E65)</f>
        <v>360441</v>
      </c>
      <c r="F66" s="8">
        <f>SUM(F57:F65)</f>
        <v>354714</v>
      </c>
    </row>
    <row r="67" ht="13.5" thickTop="1">
      <c r="F67" s="5"/>
    </row>
    <row r="68" spans="1:6" ht="13.5" thickBot="1">
      <c r="A68">
        <v>13</v>
      </c>
      <c r="B68" t="s">
        <v>38</v>
      </c>
      <c r="E68" s="9">
        <v>129</v>
      </c>
      <c r="F68" s="9">
        <v>125</v>
      </c>
    </row>
    <row r="69" ht="12.75">
      <c r="F69" s="5"/>
    </row>
    <row r="70" ht="12.75">
      <c r="F70" s="5"/>
    </row>
  </sheetData>
  <printOptions/>
  <pageMargins left="0.75" right="0.75" top="0.43" bottom="0.25" header="0.25" footer="0.22"/>
  <pageSetup horizontalDpi="600" verticalDpi="600" orientation="portrait" paperSize="9" scale="80" r:id="rId1"/>
  <headerFooter alignWithMargins="0">
    <oddFooter>&amp;CPage 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0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.57421875" style="0" customWidth="1"/>
    <col min="2" max="2" width="3.8515625" style="0" customWidth="1"/>
    <col min="3" max="3" width="5.28125" style="0" customWidth="1"/>
    <col min="7" max="7" width="10.28125" style="0" customWidth="1"/>
    <col min="8" max="10" width="12.00390625" style="0" customWidth="1"/>
  </cols>
  <sheetData>
    <row r="1" ht="12.75">
      <c r="A1" s="17" t="s">
        <v>83</v>
      </c>
    </row>
    <row r="3" spans="1:2" ht="12.75">
      <c r="A3" s="2" t="s">
        <v>39</v>
      </c>
      <c r="B3" s="17" t="s">
        <v>40</v>
      </c>
    </row>
    <row r="4" spans="1:2" ht="12.75">
      <c r="A4" s="2"/>
      <c r="B4" s="17"/>
    </row>
    <row r="5" ht="12.75">
      <c r="B5" t="s">
        <v>73</v>
      </c>
    </row>
    <row r="6" ht="12.75">
      <c r="B6" t="s">
        <v>171</v>
      </c>
    </row>
    <row r="8" spans="1:9" ht="12.75">
      <c r="A8" s="2" t="s">
        <v>41</v>
      </c>
      <c r="B8" s="17" t="s">
        <v>42</v>
      </c>
      <c r="H8" s="48"/>
      <c r="I8" s="48"/>
    </row>
    <row r="9" spans="1:9" ht="12.75">
      <c r="A9" s="2"/>
      <c r="B9" s="17"/>
      <c r="H9" s="1"/>
      <c r="I9" s="1"/>
    </row>
    <row r="10" spans="1:9" ht="12.75">
      <c r="A10" s="2"/>
      <c r="B10" s="18" t="s">
        <v>127</v>
      </c>
      <c r="H10" s="1"/>
      <c r="I10" s="1"/>
    </row>
    <row r="11" spans="1:9" ht="12.75">
      <c r="A11" s="2"/>
      <c r="B11" s="17"/>
      <c r="G11" s="1"/>
      <c r="H11" s="1"/>
      <c r="I11" s="1"/>
    </row>
    <row r="12" spans="1:9" ht="12.75">
      <c r="A12" s="2" t="s">
        <v>43</v>
      </c>
      <c r="B12" s="17" t="s">
        <v>44</v>
      </c>
      <c r="G12" s="5"/>
      <c r="H12" s="5"/>
      <c r="I12" s="5"/>
    </row>
    <row r="13" spans="1:9" ht="12.75">
      <c r="A13" s="2"/>
      <c r="B13" s="17"/>
      <c r="G13" s="5"/>
      <c r="H13" s="5"/>
      <c r="I13" s="5"/>
    </row>
    <row r="14" ht="12.75">
      <c r="B14" t="s">
        <v>75</v>
      </c>
    </row>
    <row r="16" spans="1:2" ht="12.75">
      <c r="A16" s="2" t="s">
        <v>45</v>
      </c>
      <c r="B16" s="17" t="s">
        <v>7</v>
      </c>
    </row>
    <row r="17" spans="1:2" ht="12.75">
      <c r="A17" s="2"/>
      <c r="B17" s="17"/>
    </row>
    <row r="18" spans="1:10" ht="12.75">
      <c r="A18" s="2"/>
      <c r="B18" s="18" t="s">
        <v>115</v>
      </c>
      <c r="G18" s="48" t="s">
        <v>137</v>
      </c>
      <c r="H18" s="48"/>
      <c r="I18" s="48" t="s">
        <v>136</v>
      </c>
      <c r="J18" s="48"/>
    </row>
    <row r="19" spans="1:10" ht="12.75">
      <c r="A19" s="2"/>
      <c r="B19" s="17"/>
      <c r="G19" s="1" t="s">
        <v>111</v>
      </c>
      <c r="H19" s="1" t="s">
        <v>122</v>
      </c>
      <c r="I19" s="1" t="s">
        <v>111</v>
      </c>
      <c r="J19" s="1" t="s">
        <v>122</v>
      </c>
    </row>
    <row r="20" spans="1:10" ht="12.75">
      <c r="A20" s="2"/>
      <c r="B20" s="17"/>
      <c r="G20" s="1" t="s">
        <v>112</v>
      </c>
      <c r="H20" s="1" t="s">
        <v>112</v>
      </c>
      <c r="I20" s="1" t="s">
        <v>112</v>
      </c>
      <c r="J20" s="1" t="s">
        <v>112</v>
      </c>
    </row>
    <row r="21" spans="1:10" ht="12.75">
      <c r="A21" s="2"/>
      <c r="B21" s="17"/>
      <c r="G21" s="1" t="s">
        <v>113</v>
      </c>
      <c r="H21" s="1" t="s">
        <v>113</v>
      </c>
      <c r="I21" s="1" t="s">
        <v>114</v>
      </c>
      <c r="J21" s="1" t="s">
        <v>114</v>
      </c>
    </row>
    <row r="22" spans="1:10" ht="12.75">
      <c r="A22" s="2"/>
      <c r="B22" s="17"/>
      <c r="G22" s="1" t="s">
        <v>157</v>
      </c>
      <c r="H22" s="1" t="s">
        <v>158</v>
      </c>
      <c r="I22" s="1" t="s">
        <v>157</v>
      </c>
      <c r="J22" s="1" t="s">
        <v>158</v>
      </c>
    </row>
    <row r="23" spans="1:10" ht="12.75">
      <c r="A23" s="2"/>
      <c r="B23" s="17"/>
      <c r="G23" s="1" t="s">
        <v>74</v>
      </c>
      <c r="H23" s="1" t="s">
        <v>74</v>
      </c>
      <c r="I23" s="1" t="s">
        <v>74</v>
      </c>
      <c r="J23" s="1" t="s">
        <v>74</v>
      </c>
    </row>
    <row r="24" spans="1:3" ht="12.75">
      <c r="A24" s="2"/>
      <c r="B24" s="18"/>
      <c r="C24" s="18"/>
    </row>
    <row r="25" spans="1:10" ht="12.75">
      <c r="A25" s="2"/>
      <c r="B25" s="18" t="s">
        <v>82</v>
      </c>
      <c r="C25" s="18"/>
      <c r="G25" s="5">
        <v>0</v>
      </c>
      <c r="H25" s="5">
        <v>0</v>
      </c>
      <c r="I25" s="5">
        <v>-5</v>
      </c>
      <c r="J25" s="5">
        <v>0</v>
      </c>
    </row>
    <row r="26" spans="1:10" ht="12.75">
      <c r="A26" s="2"/>
      <c r="B26" s="18" t="s">
        <v>116</v>
      </c>
      <c r="C26" s="18"/>
      <c r="G26" s="5">
        <v>-274</v>
      </c>
      <c r="H26" s="5">
        <v>-211</v>
      </c>
      <c r="I26" s="7">
        <v>-1109</v>
      </c>
      <c r="J26" s="5">
        <v>-777</v>
      </c>
    </row>
    <row r="27" spans="2:10" ht="12.75">
      <c r="B27" s="18" t="s">
        <v>119</v>
      </c>
      <c r="C27" s="18"/>
      <c r="G27" s="6">
        <v>-249</v>
      </c>
      <c r="H27" s="6">
        <v>-1</v>
      </c>
      <c r="I27" s="7">
        <v>-268</v>
      </c>
      <c r="J27" s="6">
        <v>-1</v>
      </c>
    </row>
    <row r="28" spans="2:10" ht="12.75">
      <c r="B28" s="18"/>
      <c r="C28" s="18"/>
      <c r="G28" s="27">
        <f>SUM(G25:G27)</f>
        <v>-523</v>
      </c>
      <c r="H28" s="27">
        <f>SUM(H25:H27)</f>
        <v>-212</v>
      </c>
      <c r="I28" s="27">
        <f>SUM(I25:I27)</f>
        <v>-1382</v>
      </c>
      <c r="J28" s="27">
        <f>SUM(J25:J27)</f>
        <v>-778</v>
      </c>
    </row>
    <row r="29" spans="2:10" ht="12.75">
      <c r="B29" s="18"/>
      <c r="C29" s="18"/>
      <c r="G29" s="7"/>
      <c r="H29" s="7"/>
      <c r="I29" s="7"/>
      <c r="J29" s="7"/>
    </row>
    <row r="30" spans="2:10" ht="12.75">
      <c r="B30" s="18" t="s">
        <v>150</v>
      </c>
      <c r="C30" s="18"/>
      <c r="G30" s="7"/>
      <c r="H30" s="7"/>
      <c r="I30" s="7"/>
      <c r="J30" s="7"/>
    </row>
    <row r="31" spans="2:10" ht="12.75">
      <c r="B31" s="18" t="s">
        <v>151</v>
      </c>
      <c r="C31" s="18"/>
      <c r="G31" s="7"/>
      <c r="H31" s="7"/>
      <c r="I31" s="7"/>
      <c r="J31" s="7"/>
    </row>
    <row r="32" spans="2:9" ht="12.75">
      <c r="B32" s="18" t="s">
        <v>152</v>
      </c>
      <c r="C32" s="18"/>
      <c r="G32" s="7"/>
      <c r="H32" s="7"/>
      <c r="I32" s="7"/>
    </row>
    <row r="33" spans="2:9" ht="12.75">
      <c r="B33" s="18"/>
      <c r="C33" s="18"/>
      <c r="G33" s="7"/>
      <c r="H33" s="7"/>
      <c r="I33" s="7"/>
    </row>
    <row r="34" spans="1:2" ht="12.75">
      <c r="A34" s="2" t="s">
        <v>46</v>
      </c>
      <c r="B34" s="17" t="s">
        <v>172</v>
      </c>
    </row>
    <row r="35" spans="1:2" ht="12.75">
      <c r="A35" s="2"/>
      <c r="B35" s="17"/>
    </row>
    <row r="36" ht="12.75">
      <c r="B36" t="s">
        <v>173</v>
      </c>
    </row>
    <row r="37" spans="2:8" ht="12.75">
      <c r="B37" t="s">
        <v>174</v>
      </c>
      <c r="H37" s="42"/>
    </row>
    <row r="38" ht="12.75">
      <c r="H38" s="4"/>
    </row>
    <row r="39" spans="1:2" ht="12.75">
      <c r="A39" s="2" t="s">
        <v>47</v>
      </c>
      <c r="B39" s="17" t="s">
        <v>175</v>
      </c>
    </row>
    <row r="40" spans="1:8" ht="12.75">
      <c r="A40" s="2"/>
      <c r="B40" s="17"/>
      <c r="H40" s="42" t="s">
        <v>126</v>
      </c>
    </row>
    <row r="41" spans="1:2" ht="12.75">
      <c r="A41" s="2"/>
      <c r="B41" s="18"/>
    </row>
    <row r="42" spans="1:8" ht="12.75">
      <c r="A42" s="2"/>
      <c r="B42" s="18" t="s">
        <v>2</v>
      </c>
      <c r="C42" s="2" t="s">
        <v>9</v>
      </c>
      <c r="D42" t="s">
        <v>123</v>
      </c>
      <c r="H42" s="6">
        <v>0</v>
      </c>
    </row>
    <row r="43" spans="1:8" ht="12.75">
      <c r="A43" s="2"/>
      <c r="B43" s="18"/>
      <c r="C43" s="2" t="s">
        <v>8</v>
      </c>
      <c r="D43" t="s">
        <v>124</v>
      </c>
      <c r="H43" s="45">
        <v>2133</v>
      </c>
    </row>
    <row r="44" spans="1:8" ht="12.75">
      <c r="A44" s="2"/>
      <c r="B44" s="18"/>
      <c r="C44" s="2" t="s">
        <v>10</v>
      </c>
      <c r="D44" t="s">
        <v>125</v>
      </c>
      <c r="H44" s="46">
        <v>23</v>
      </c>
    </row>
    <row r="45" spans="1:2" ht="12.75">
      <c r="A45" s="2"/>
      <c r="B45" s="18"/>
    </row>
    <row r="46" spans="1:3" ht="12.75">
      <c r="A46" s="2"/>
      <c r="B46" s="18" t="s">
        <v>3</v>
      </c>
      <c r="C46" t="s">
        <v>161</v>
      </c>
    </row>
    <row r="47" spans="1:2" ht="12.75">
      <c r="A47" s="2"/>
      <c r="B47" s="18"/>
    </row>
    <row r="48" spans="1:8" ht="12.75">
      <c r="A48" s="2"/>
      <c r="B48" s="18"/>
      <c r="H48" s="19" t="s">
        <v>87</v>
      </c>
    </row>
    <row r="49" spans="2:8" ht="15">
      <c r="B49" s="18"/>
      <c r="C49" t="s">
        <v>9</v>
      </c>
      <c r="D49" t="s">
        <v>84</v>
      </c>
      <c r="H49" s="20">
        <v>19089</v>
      </c>
    </row>
    <row r="50" spans="2:8" ht="15">
      <c r="B50" s="18"/>
      <c r="C50" t="s">
        <v>8</v>
      </c>
      <c r="D50" t="s">
        <v>85</v>
      </c>
      <c r="H50" s="20">
        <v>1588</v>
      </c>
    </row>
    <row r="51" spans="2:8" ht="15">
      <c r="B51" s="18"/>
      <c r="C51" t="s">
        <v>10</v>
      </c>
      <c r="D51" t="s">
        <v>86</v>
      </c>
      <c r="H51" s="34">
        <v>1514</v>
      </c>
    </row>
    <row r="52" spans="2:8" ht="15">
      <c r="B52" s="18"/>
      <c r="H52" s="34"/>
    </row>
    <row r="53" spans="1:2" ht="12.75">
      <c r="A53" s="2" t="s">
        <v>48</v>
      </c>
      <c r="B53" s="17" t="s">
        <v>50</v>
      </c>
    </row>
    <row r="54" spans="1:2" ht="12.75">
      <c r="A54" s="2"/>
      <c r="B54" s="18" t="s">
        <v>117</v>
      </c>
    </row>
    <row r="55" spans="1:2" ht="12.75">
      <c r="A55" s="2"/>
      <c r="B55" s="18" t="s">
        <v>138</v>
      </c>
    </row>
    <row r="56" spans="1:2" ht="12.75">
      <c r="A56" s="2"/>
      <c r="B56" s="18"/>
    </row>
    <row r="57" spans="1:2" ht="12.75">
      <c r="A57" s="2" t="s">
        <v>49</v>
      </c>
      <c r="B57" s="17" t="s">
        <v>52</v>
      </c>
    </row>
    <row r="58" spans="1:2" ht="12.75">
      <c r="A58" s="2"/>
      <c r="B58" s="17"/>
    </row>
    <row r="59" ht="12.75">
      <c r="B59" t="s">
        <v>146</v>
      </c>
    </row>
    <row r="60" ht="12.75">
      <c r="B60" s="2" t="s">
        <v>147</v>
      </c>
    </row>
    <row r="61" ht="12.75">
      <c r="B61" t="s">
        <v>148</v>
      </c>
    </row>
    <row r="63" ht="12.75">
      <c r="B63" t="s">
        <v>149</v>
      </c>
    </row>
    <row r="64" ht="12.75">
      <c r="B64" t="s">
        <v>191</v>
      </c>
    </row>
    <row r="65" ht="12.75">
      <c r="B65" t="s">
        <v>192</v>
      </c>
    </row>
    <row r="67" spans="1:2" ht="12.75">
      <c r="A67" s="2" t="s">
        <v>51</v>
      </c>
      <c r="B67" s="17" t="s">
        <v>176</v>
      </c>
    </row>
    <row r="68" spans="1:2" ht="12.75">
      <c r="A68" s="2"/>
      <c r="B68" s="17"/>
    </row>
    <row r="69" ht="12.75">
      <c r="B69" t="s">
        <v>139</v>
      </c>
    </row>
    <row r="70" ht="12.75">
      <c r="B70" t="s">
        <v>140</v>
      </c>
    </row>
    <row r="71" ht="12.75">
      <c r="B71" t="s">
        <v>118</v>
      </c>
    </row>
    <row r="73" spans="1:2" ht="12.75">
      <c r="A73" s="29" t="s">
        <v>53</v>
      </c>
      <c r="B73" s="17" t="s">
        <v>57</v>
      </c>
    </row>
    <row r="74" ht="12.75">
      <c r="B74" t="s">
        <v>162</v>
      </c>
    </row>
    <row r="76" spans="8:10" ht="12.75">
      <c r="H76" s="35" t="s">
        <v>87</v>
      </c>
      <c r="I76" s="28" t="s">
        <v>126</v>
      </c>
      <c r="J76" s="28"/>
    </row>
    <row r="77" spans="8:10" ht="12.75">
      <c r="H77" s="36"/>
      <c r="I77" s="43"/>
      <c r="J77" s="4"/>
    </row>
    <row r="78" spans="2:10" ht="12.75">
      <c r="B78" t="s">
        <v>2</v>
      </c>
      <c r="C78" s="17" t="s">
        <v>23</v>
      </c>
      <c r="H78" s="31"/>
      <c r="I78" s="4"/>
      <c r="J78" s="4"/>
    </row>
    <row r="79" spans="3:10" ht="12.75">
      <c r="C79" s="2" t="s">
        <v>128</v>
      </c>
      <c r="H79" s="32"/>
      <c r="I79" s="7"/>
      <c r="J79" s="7"/>
    </row>
    <row r="80" spans="4:10" ht="12.75">
      <c r="D80" t="s">
        <v>129</v>
      </c>
      <c r="H80" s="37"/>
      <c r="I80" s="7">
        <v>851</v>
      </c>
      <c r="J80" s="7"/>
    </row>
    <row r="81" spans="4:10" ht="12.75">
      <c r="D81" t="s">
        <v>131</v>
      </c>
      <c r="H81" s="37"/>
      <c r="I81" s="7"/>
      <c r="J81" s="7"/>
    </row>
    <row r="82" spans="4:10" ht="12.75">
      <c r="D82" t="s">
        <v>130</v>
      </c>
      <c r="H82" s="37"/>
      <c r="I82" s="6">
        <v>600</v>
      </c>
      <c r="J82" s="7"/>
    </row>
    <row r="83" spans="8:10" ht="12.75">
      <c r="H83" s="44"/>
      <c r="I83" s="7">
        <f>SUM(I80:I82)</f>
        <v>1451</v>
      </c>
      <c r="J83" s="7"/>
    </row>
    <row r="84" spans="3:10" ht="12.75">
      <c r="C84" s="2" t="s">
        <v>133</v>
      </c>
      <c r="H84" s="37"/>
      <c r="J84" s="7"/>
    </row>
    <row r="85" spans="4:10" ht="12.75">
      <c r="D85" t="s">
        <v>170</v>
      </c>
      <c r="H85" s="37"/>
      <c r="I85" s="7"/>
      <c r="J85" s="7"/>
    </row>
    <row r="86" spans="4:10" ht="12.75">
      <c r="D86" s="2" t="s">
        <v>130</v>
      </c>
      <c r="H86" s="37"/>
      <c r="I86" s="7">
        <v>19495</v>
      </c>
      <c r="J86" s="7"/>
    </row>
    <row r="87" spans="8:10" ht="13.5" thickBot="1">
      <c r="H87" s="37"/>
      <c r="I87" s="23">
        <f>SUM(I83:I86)</f>
        <v>20946</v>
      </c>
      <c r="J87" s="7"/>
    </row>
    <row r="88" spans="8:10" ht="13.5" thickTop="1">
      <c r="H88" s="37"/>
      <c r="I88" s="7"/>
      <c r="J88" s="7"/>
    </row>
    <row r="89" spans="2:10" ht="12.75">
      <c r="B89" t="s">
        <v>3</v>
      </c>
      <c r="C89" s="17" t="s">
        <v>37</v>
      </c>
      <c r="H89" s="37"/>
      <c r="I89" s="7"/>
      <c r="J89" s="7"/>
    </row>
    <row r="90" spans="3:10" ht="12.75">
      <c r="C90" s="2" t="s">
        <v>128</v>
      </c>
      <c r="H90" s="37"/>
      <c r="I90" s="7"/>
      <c r="J90" s="7"/>
    </row>
    <row r="91" spans="4:10" ht="12.75">
      <c r="D91" t="s">
        <v>132</v>
      </c>
      <c r="H91" s="37">
        <v>2000</v>
      </c>
      <c r="I91" s="7"/>
      <c r="J91" s="7"/>
    </row>
    <row r="92" spans="4:10" ht="12.75">
      <c r="D92" t="s">
        <v>131</v>
      </c>
      <c r="H92" s="37"/>
      <c r="I92" s="7"/>
      <c r="J92" s="7"/>
    </row>
    <row r="93" spans="4:10" ht="12.75">
      <c r="D93" s="2" t="s">
        <v>130</v>
      </c>
      <c r="H93" s="33">
        <v>-600</v>
      </c>
      <c r="I93" s="7">
        <f>+H91+H93</f>
        <v>1400</v>
      </c>
      <c r="J93" s="7"/>
    </row>
    <row r="94" spans="8:10" ht="13.5" thickBot="1">
      <c r="H94" s="37"/>
      <c r="I94" s="23">
        <f>SUM(I93:I93)</f>
        <v>1400</v>
      </c>
      <c r="J94" s="7"/>
    </row>
    <row r="95" spans="8:10" ht="13.5" thickTop="1">
      <c r="H95" s="37"/>
      <c r="I95" s="7"/>
      <c r="J95" s="7"/>
    </row>
    <row r="96" spans="2:10" ht="13.5" thickBot="1">
      <c r="B96" s="2" t="s">
        <v>4</v>
      </c>
      <c r="C96" t="s">
        <v>134</v>
      </c>
      <c r="H96" s="37"/>
      <c r="I96" s="8">
        <f>+I87+I94</f>
        <v>22346</v>
      </c>
      <c r="J96" s="7"/>
    </row>
    <row r="97" spans="8:10" ht="13.5" thickTop="1">
      <c r="H97" s="4"/>
      <c r="I97" s="4"/>
      <c r="J97" s="4"/>
    </row>
    <row r="98" spans="2:10" ht="12.75">
      <c r="B98" s="2" t="s">
        <v>6</v>
      </c>
      <c r="C98" t="s">
        <v>188</v>
      </c>
      <c r="J98" s="4"/>
    </row>
    <row r="99" spans="2:10" ht="13.5" thickBot="1">
      <c r="B99" s="2"/>
      <c r="C99" t="s">
        <v>189</v>
      </c>
      <c r="H99" s="47" t="s">
        <v>187</v>
      </c>
      <c r="I99" s="8">
        <v>42450</v>
      </c>
      <c r="J99" s="4"/>
    </row>
    <row r="100" spans="8:10" ht="13.5" thickTop="1">
      <c r="H100" s="4"/>
      <c r="I100" s="4"/>
      <c r="J100" s="4"/>
    </row>
    <row r="101" spans="2:10" ht="12.75">
      <c r="B101" t="s">
        <v>107</v>
      </c>
      <c r="I101" s="4"/>
      <c r="J101" s="4"/>
    </row>
    <row r="102" spans="2:10" ht="12.75">
      <c r="B102" t="s">
        <v>108</v>
      </c>
      <c r="I102" s="4"/>
      <c r="J102" s="4"/>
    </row>
    <row r="104" spans="1:2" ht="12.75">
      <c r="A104" s="2" t="s">
        <v>55</v>
      </c>
      <c r="B104" s="17" t="s">
        <v>59</v>
      </c>
    </row>
    <row r="105" spans="1:2" ht="12.75">
      <c r="A105" s="2"/>
      <c r="B105" s="17"/>
    </row>
    <row r="106" spans="2:10" ht="12.75">
      <c r="B106" t="s">
        <v>193</v>
      </c>
      <c r="I106" s="31"/>
      <c r="J106" s="31"/>
    </row>
    <row r="107" ht="12.75">
      <c r="B107" t="s">
        <v>120</v>
      </c>
    </row>
    <row r="109" spans="1:2" ht="12.75">
      <c r="A109" s="2" t="s">
        <v>56</v>
      </c>
      <c r="B109" s="17" t="s">
        <v>61</v>
      </c>
    </row>
    <row r="110" spans="1:2" ht="12.75">
      <c r="A110" s="2"/>
      <c r="B110" s="17"/>
    </row>
    <row r="111" ht="12.75">
      <c r="B111" t="s">
        <v>106</v>
      </c>
    </row>
    <row r="113" spans="1:2" ht="12.75">
      <c r="A113" s="2" t="s">
        <v>58</v>
      </c>
      <c r="B113" s="17" t="s">
        <v>63</v>
      </c>
    </row>
    <row r="114" spans="1:2" ht="12.75">
      <c r="A114" s="2"/>
      <c r="B114" s="17"/>
    </row>
    <row r="115" ht="12.75">
      <c r="B115" t="s">
        <v>91</v>
      </c>
    </row>
    <row r="117" spans="1:2" ht="12.75">
      <c r="A117" s="2" t="s">
        <v>60</v>
      </c>
      <c r="B117" s="17" t="s">
        <v>186</v>
      </c>
    </row>
    <row r="118" spans="1:2" ht="12.75">
      <c r="A118" s="2"/>
      <c r="B118" s="17"/>
    </row>
    <row r="119" spans="1:2" ht="12.75">
      <c r="A119" s="2"/>
      <c r="B119" s="18" t="s">
        <v>163</v>
      </c>
    </row>
    <row r="120" spans="1:2" ht="12.75">
      <c r="A120" s="2"/>
      <c r="B120" s="18"/>
    </row>
    <row r="121" spans="1:9" ht="12.75">
      <c r="A121" s="2"/>
      <c r="B121" s="18" t="s">
        <v>2</v>
      </c>
      <c r="C121" s="17" t="s">
        <v>93</v>
      </c>
      <c r="G121" s="1" t="s">
        <v>5</v>
      </c>
      <c r="H121" s="1" t="s">
        <v>94</v>
      </c>
      <c r="I121" s="1" t="s">
        <v>90</v>
      </c>
    </row>
    <row r="122" spans="1:9" ht="12.75">
      <c r="A122" s="2"/>
      <c r="B122" s="18"/>
      <c r="G122" s="1"/>
      <c r="H122" s="1" t="s">
        <v>97</v>
      </c>
      <c r="I122" s="1" t="s">
        <v>95</v>
      </c>
    </row>
    <row r="123" spans="2:9" ht="12.75">
      <c r="B123" s="18"/>
      <c r="G123" s="1"/>
      <c r="H123" s="1" t="s">
        <v>7</v>
      </c>
      <c r="I123" s="1" t="s">
        <v>96</v>
      </c>
    </row>
    <row r="124" spans="2:9" ht="12.75">
      <c r="B124" s="18"/>
      <c r="G124" s="1" t="s">
        <v>98</v>
      </c>
      <c r="H124" s="1" t="s">
        <v>98</v>
      </c>
      <c r="I124" s="1" t="s">
        <v>98</v>
      </c>
    </row>
    <row r="125" ht="12.75">
      <c r="B125" s="18"/>
    </row>
    <row r="126" spans="2:9" ht="12.75">
      <c r="B126" s="18"/>
      <c r="C126" t="s">
        <v>99</v>
      </c>
      <c r="G126" s="38">
        <v>146655</v>
      </c>
      <c r="H126" s="38">
        <v>9690</v>
      </c>
      <c r="I126" s="38">
        <v>207136</v>
      </c>
    </row>
    <row r="127" spans="2:9" ht="12.75">
      <c r="B127" s="18"/>
      <c r="C127" t="s">
        <v>100</v>
      </c>
      <c r="G127" s="38">
        <v>12672</v>
      </c>
      <c r="H127" s="38">
        <v>2480</v>
      </c>
      <c r="I127" s="38">
        <v>103960</v>
      </c>
    </row>
    <row r="128" spans="2:9" ht="12.75">
      <c r="B128" s="18"/>
      <c r="C128" t="s">
        <v>101</v>
      </c>
      <c r="G128" s="38">
        <v>17515</v>
      </c>
      <c r="H128" s="38">
        <v>343</v>
      </c>
      <c r="I128" s="38">
        <v>20409</v>
      </c>
    </row>
    <row r="129" spans="2:9" ht="12.75">
      <c r="B129" s="18"/>
      <c r="C129" t="s">
        <v>102</v>
      </c>
      <c r="G129" s="38">
        <v>212</v>
      </c>
      <c r="H129" s="38">
        <v>2969</v>
      </c>
      <c r="I129" s="38">
        <v>69056</v>
      </c>
    </row>
    <row r="130" spans="2:9" ht="12.75">
      <c r="B130" s="18"/>
      <c r="C130" t="s">
        <v>35</v>
      </c>
      <c r="G130" s="39">
        <v>0</v>
      </c>
      <c r="H130" s="39">
        <v>-3</v>
      </c>
      <c r="I130" s="39">
        <v>18722</v>
      </c>
    </row>
    <row r="131" spans="2:9" ht="12.75">
      <c r="B131" s="18"/>
      <c r="C131" t="s">
        <v>109</v>
      </c>
      <c r="G131" s="40">
        <f>SUM(G126:G130)</f>
        <v>177054</v>
      </c>
      <c r="H131" s="40">
        <f>SUM(H126:H130)</f>
        <v>15479</v>
      </c>
      <c r="I131" s="40">
        <f>SUM(I126:I130)</f>
        <v>419283</v>
      </c>
    </row>
    <row r="132" spans="2:10" ht="12.75">
      <c r="B132" s="18"/>
      <c r="G132" s="41"/>
      <c r="H132" s="38"/>
      <c r="I132" s="38"/>
      <c r="J132" s="5"/>
    </row>
    <row r="133" spans="2:10" ht="12.75">
      <c r="B133" t="s">
        <v>3</v>
      </c>
      <c r="C133" s="17" t="s">
        <v>103</v>
      </c>
      <c r="G133" s="41"/>
      <c r="H133" s="38"/>
      <c r="I133" s="38"/>
      <c r="J133" s="5"/>
    </row>
    <row r="134" spans="2:9" ht="12.75">
      <c r="B134" s="18"/>
      <c r="C134" t="s">
        <v>104</v>
      </c>
      <c r="G134" s="38">
        <v>144688</v>
      </c>
      <c r="H134" s="38">
        <v>7506</v>
      </c>
      <c r="I134" s="38">
        <v>352801</v>
      </c>
    </row>
    <row r="135" spans="2:9" ht="12.75">
      <c r="B135" s="18"/>
      <c r="C135" t="s">
        <v>105</v>
      </c>
      <c r="G135" s="39">
        <v>32366</v>
      </c>
      <c r="H135" s="39">
        <v>4638</v>
      </c>
      <c r="I135" s="39">
        <v>66482</v>
      </c>
    </row>
    <row r="136" spans="2:9" ht="12.75">
      <c r="B136" s="18"/>
      <c r="C136" t="s">
        <v>109</v>
      </c>
      <c r="G136" s="40">
        <f>SUM(G134:G135)</f>
        <v>177054</v>
      </c>
      <c r="H136" s="40">
        <f>SUM(H134:H135)</f>
        <v>12144</v>
      </c>
      <c r="I136" s="40">
        <f>SUM(I134:I135)</f>
        <v>419283</v>
      </c>
    </row>
    <row r="137" spans="2:10" ht="12.75">
      <c r="B137" s="18"/>
      <c r="G137" s="21"/>
      <c r="H137" s="22"/>
      <c r="I137" s="22"/>
      <c r="J137" s="22"/>
    </row>
    <row r="138" spans="1:2" ht="12.75">
      <c r="A138" s="2" t="s">
        <v>62</v>
      </c>
      <c r="B138" s="17" t="s">
        <v>66</v>
      </c>
    </row>
    <row r="139" spans="1:2" ht="12.75">
      <c r="A139" s="2"/>
      <c r="B139" s="17"/>
    </row>
    <row r="140" spans="1:2" ht="12.75">
      <c r="A140" s="2"/>
      <c r="B140" s="18" t="s">
        <v>164</v>
      </c>
    </row>
    <row r="141" spans="1:2" ht="12.75">
      <c r="A141" s="2"/>
      <c r="B141" s="18" t="s">
        <v>177</v>
      </c>
    </row>
    <row r="142" spans="1:2" ht="12.75">
      <c r="A142" s="2"/>
      <c r="B142" s="18"/>
    </row>
    <row r="143" spans="1:2" ht="12.75">
      <c r="A143" s="2"/>
      <c r="B143" s="18" t="s">
        <v>165</v>
      </c>
    </row>
    <row r="144" spans="1:2" ht="12.75">
      <c r="A144" s="2"/>
      <c r="B144" s="18" t="s">
        <v>178</v>
      </c>
    </row>
    <row r="145" spans="1:2" ht="12.75">
      <c r="A145" s="2"/>
      <c r="B145" s="18"/>
    </row>
    <row r="146" spans="1:2" ht="12.75">
      <c r="A146" s="29" t="s">
        <v>64</v>
      </c>
      <c r="B146" s="17" t="s">
        <v>92</v>
      </c>
    </row>
    <row r="147" spans="1:2" ht="12.75">
      <c r="A147" s="2"/>
      <c r="B147" s="17"/>
    </row>
    <row r="148" spans="1:2" ht="12.75">
      <c r="A148" s="2"/>
      <c r="B148" s="18" t="s">
        <v>166</v>
      </c>
    </row>
    <row r="149" spans="1:2" ht="12.75">
      <c r="A149" s="2"/>
      <c r="B149" s="18" t="s">
        <v>167</v>
      </c>
    </row>
    <row r="150" spans="1:2" ht="12.75">
      <c r="A150" s="2"/>
      <c r="B150" s="18" t="s">
        <v>142</v>
      </c>
    </row>
    <row r="151" spans="1:2" ht="12.75">
      <c r="A151" s="2"/>
      <c r="B151" s="18"/>
    </row>
    <row r="152" spans="1:2" ht="12.75">
      <c r="A152" s="2"/>
      <c r="B152" s="18" t="s">
        <v>169</v>
      </c>
    </row>
    <row r="153" spans="1:2" ht="12.75">
      <c r="A153" s="2"/>
      <c r="B153" s="18" t="s">
        <v>168</v>
      </c>
    </row>
    <row r="154" spans="1:2" ht="12.75">
      <c r="A154" s="2"/>
      <c r="B154" s="18"/>
    </row>
    <row r="155" spans="1:2" ht="12.75">
      <c r="A155" s="2"/>
      <c r="B155" s="18" t="s">
        <v>190</v>
      </c>
    </row>
    <row r="156" spans="1:2" ht="12.75">
      <c r="A156" s="2"/>
      <c r="B156" s="18" t="s">
        <v>153</v>
      </c>
    </row>
    <row r="157" spans="1:2" ht="12.75">
      <c r="A157" s="2"/>
      <c r="B157" s="18"/>
    </row>
    <row r="158" spans="1:2" ht="12.75">
      <c r="A158" s="2"/>
      <c r="B158" s="18" t="s">
        <v>154</v>
      </c>
    </row>
    <row r="159" spans="1:2" ht="12.75">
      <c r="A159" s="2"/>
      <c r="B159" s="18" t="s">
        <v>155</v>
      </c>
    </row>
    <row r="160" spans="1:2" ht="12.75">
      <c r="A160" s="2"/>
      <c r="B160" s="18" t="s">
        <v>156</v>
      </c>
    </row>
    <row r="161" spans="1:2" ht="12.75">
      <c r="A161" s="2"/>
      <c r="B161" s="18"/>
    </row>
    <row r="162" spans="1:2" ht="12.75">
      <c r="A162" s="2" t="s">
        <v>65</v>
      </c>
      <c r="B162" s="17" t="s">
        <v>179</v>
      </c>
    </row>
    <row r="163" spans="1:2" ht="12.75">
      <c r="A163" s="2"/>
      <c r="B163" s="17" t="s">
        <v>180</v>
      </c>
    </row>
    <row r="164" spans="1:2" ht="12.75">
      <c r="A164" s="2"/>
      <c r="B164" s="18"/>
    </row>
    <row r="165" spans="1:2" ht="12.75">
      <c r="A165" s="2"/>
      <c r="B165" s="18" t="s">
        <v>181</v>
      </c>
    </row>
    <row r="166" spans="1:2" ht="12.75">
      <c r="A166" s="2"/>
      <c r="B166" s="18"/>
    </row>
    <row r="167" spans="1:2" ht="12.75">
      <c r="A167" s="2" t="s">
        <v>67</v>
      </c>
      <c r="B167" s="17" t="s">
        <v>54</v>
      </c>
    </row>
    <row r="168" spans="1:2" ht="12.75">
      <c r="A168" s="2"/>
      <c r="B168" s="17"/>
    </row>
    <row r="169" ht="12.75">
      <c r="B169" t="s">
        <v>88</v>
      </c>
    </row>
    <row r="170" ht="12.75">
      <c r="B170" t="s">
        <v>89</v>
      </c>
    </row>
    <row r="171" spans="1:2" ht="12.75">
      <c r="A171" s="2"/>
      <c r="B171" s="18"/>
    </row>
    <row r="172" spans="1:2" ht="12.75">
      <c r="A172" s="29" t="s">
        <v>68</v>
      </c>
      <c r="B172" s="17" t="s">
        <v>69</v>
      </c>
    </row>
    <row r="173" spans="1:2" ht="12.75">
      <c r="A173" s="2"/>
      <c r="B173" s="18"/>
    </row>
    <row r="174" spans="1:3" ht="12.75">
      <c r="A174" s="2"/>
      <c r="B174" s="18" t="s">
        <v>182</v>
      </c>
      <c r="C174" s="18"/>
    </row>
    <row r="175" spans="1:3" ht="12.75">
      <c r="A175" s="2"/>
      <c r="B175" s="18" t="s">
        <v>183</v>
      </c>
      <c r="C175" s="18"/>
    </row>
    <row r="176" spans="1:3" ht="12.75">
      <c r="A176" s="2"/>
      <c r="B176" s="18"/>
      <c r="C176" s="18"/>
    </row>
    <row r="177" spans="1:2" ht="12.75">
      <c r="A177" s="2" t="s">
        <v>70</v>
      </c>
      <c r="B177" s="17" t="s">
        <v>184</v>
      </c>
    </row>
    <row r="178" spans="1:2" ht="12.75">
      <c r="A178" s="2"/>
      <c r="B178" s="17"/>
    </row>
    <row r="179" ht="12.75">
      <c r="B179" s="18" t="s">
        <v>185</v>
      </c>
    </row>
    <row r="181" spans="1:2" ht="12.75">
      <c r="A181" s="2" t="s">
        <v>71</v>
      </c>
      <c r="B181" s="17" t="s">
        <v>72</v>
      </c>
    </row>
    <row r="183" ht="12.75">
      <c r="B183" t="s">
        <v>144</v>
      </c>
    </row>
    <row r="184" ht="12.75">
      <c r="B184" t="s">
        <v>145</v>
      </c>
    </row>
    <row r="186" ht="12.75">
      <c r="B186" t="s">
        <v>141</v>
      </c>
    </row>
    <row r="187" ht="12.75">
      <c r="B187" t="s">
        <v>143</v>
      </c>
    </row>
    <row r="196" ht="12.75">
      <c r="A196" s="30"/>
    </row>
    <row r="197" ht="12.75">
      <c r="A197" s="30"/>
    </row>
    <row r="198" ht="12.75">
      <c r="A198" s="30"/>
    </row>
    <row r="199" ht="12.75">
      <c r="A199" s="30"/>
    </row>
    <row r="200" ht="12.75">
      <c r="A200" s="30"/>
    </row>
    <row r="201" ht="12.75">
      <c r="A201" s="30"/>
    </row>
    <row r="202" ht="12.75">
      <c r="A202" s="30"/>
    </row>
  </sheetData>
  <mergeCells count="3">
    <mergeCell ref="H8:I8"/>
    <mergeCell ref="I18:J18"/>
    <mergeCell ref="G18:H18"/>
  </mergeCells>
  <printOptions/>
  <pageMargins left="0.75" right="0.75" top="0.49" bottom="0.22" header="0.5" footer="0.25"/>
  <pageSetup horizontalDpi="600" verticalDpi="600" orientation="portrait" paperSize="9" r:id="rId1"/>
  <headerFooter alignWithMargins="0">
    <oddFooter>&amp;CPage 6</oddFooter>
  </headerFooter>
  <rowBreaks count="3" manualBreakCount="3">
    <brk id="55" max="255" man="1"/>
    <brk id="112" max="255" man="1"/>
    <brk id="16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Megacorp</cp:lastModifiedBy>
  <cp:lastPrinted>2001-11-26T07:19:38Z</cp:lastPrinted>
  <dcterms:created xsi:type="dcterms:W3CDTF">1999-10-14T05:35:24Z</dcterms:created>
  <dcterms:modified xsi:type="dcterms:W3CDTF">2001-11-26T08:27:53Z</dcterms:modified>
  <cp:category/>
  <cp:version/>
  <cp:contentType/>
  <cp:contentStatus/>
</cp:coreProperties>
</file>