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5985" tabRatio="758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'bs'!$A$1:$F$52</definedName>
    <definedName name="Z_33A8A562_E030_4F91_8289_8AFDD265D48D_.wvu.Cols" localSheetId="0" hidden="1">'pl'!$K:$K</definedName>
    <definedName name="Z_33A8A562_E030_4F91_8289_8AFDD265D48D_.wvu.Rows" localSheetId="1" hidden="1">'bs'!$20:$20,'bs'!$55:$55</definedName>
  </definedNames>
  <calcPr fullCalcOnLoad="1"/>
</workbook>
</file>

<file path=xl/sharedStrings.xml><?xml version="1.0" encoding="utf-8"?>
<sst xmlns="http://schemas.openxmlformats.org/spreadsheetml/2006/main" count="329" uniqueCount="261">
  <si>
    <t>Gaming</t>
  </si>
  <si>
    <t>RM'000</t>
  </si>
  <si>
    <t>Development properties</t>
  </si>
  <si>
    <t>Stocks</t>
  </si>
  <si>
    <t>Taxation</t>
  </si>
  <si>
    <t>OLYMPIA INDUSTRIES BERHAD</t>
  </si>
  <si>
    <t>Turnover</t>
  </si>
  <si>
    <t>Property development</t>
  </si>
  <si>
    <t>Construction</t>
  </si>
  <si>
    <t>Variance</t>
  </si>
  <si>
    <t>30 Sept 2000</t>
  </si>
  <si>
    <t>30 June 2000</t>
  </si>
  <si>
    <t>(Company No. 63026-U)</t>
  </si>
  <si>
    <t>(Incorporated in Malaysia)</t>
  </si>
  <si>
    <t>REPORT OF UNAUDITED RESULTS</t>
  </si>
  <si>
    <t>FOR THE QUARTER ENDED 30 SEPTEMBER 2000</t>
  </si>
  <si>
    <t xml:space="preserve">The Directors of Olympia Industries Berhad wish to announce the unaudited results of the Group for the first quarter ended </t>
  </si>
  <si>
    <t xml:space="preserve">30 September 2000 as follows : </t>
  </si>
  <si>
    <t>INDIVIDUAL QUARTER</t>
  </si>
  <si>
    <t>CUMULATIVE QUARTER</t>
  </si>
  <si>
    <t>Preceding year</t>
  </si>
  <si>
    <t xml:space="preserve">Current </t>
  </si>
  <si>
    <t>corresponding</t>
  </si>
  <si>
    <t>Current year</t>
  </si>
  <si>
    <t>year quarter</t>
  </si>
  <si>
    <t>quarter</t>
  </si>
  <si>
    <t>to date</t>
  </si>
  <si>
    <t>period</t>
  </si>
  <si>
    <t>30 Sept 1999</t>
  </si>
  <si>
    <t>1</t>
  </si>
  <si>
    <t>(a)</t>
  </si>
  <si>
    <t>(b)</t>
  </si>
  <si>
    <t>Investment income / (loss)</t>
  </si>
  <si>
    <t>(c)</t>
  </si>
  <si>
    <t>Other income including interest income</t>
  </si>
  <si>
    <t>2</t>
  </si>
  <si>
    <t>Operating profit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</si>
  <si>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</si>
  <si>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</si>
  <si>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</si>
  <si>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</si>
  <si>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</si>
  <si>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</si>
  <si>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</si>
  <si>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</si>
  <si>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loss after interest on</t>
  </si>
  <si>
    <t>and exceptional items but before income tax,</t>
  </si>
  <si>
    <t>minority interest and extraordinary items</t>
  </si>
  <si>
    <t>(f)</t>
  </si>
  <si>
    <t>Share in the results of associated companies</t>
  </si>
  <si>
    <t>(g)</t>
  </si>
  <si>
    <t>Loss before taxation, minority interests</t>
  </si>
  <si>
    <t>and extraordinary items</t>
  </si>
  <si>
    <t>(h)</t>
  </si>
  <si>
    <t>(i)</t>
  </si>
  <si>
    <t>Loss after taxation before deducting</t>
  </si>
  <si>
    <t>minority interests</t>
  </si>
  <si>
    <t>(ii)</t>
  </si>
  <si>
    <t>Less minority interests</t>
  </si>
  <si>
    <t>(j)</t>
  </si>
  <si>
    <t>Loss after taxation attributable to members</t>
  </si>
  <si>
    <t>of the company</t>
  </si>
  <si>
    <t>(k)</t>
  </si>
  <si>
    <t>Extraordinary items</t>
  </si>
  <si>
    <t>(iii)</t>
  </si>
  <si>
    <t>Extraordinary items attributable to members</t>
  </si>
  <si>
    <t>(l)</t>
  </si>
  <si>
    <t>Loss after taxation and extraordinary items</t>
  </si>
  <si>
    <t>attributable to members of the company</t>
  </si>
  <si>
    <t>3</t>
  </si>
  <si>
    <t>Loss per share based on 2(j) above after</t>
  </si>
  <si>
    <t xml:space="preserve">deducting any provision for preference </t>
  </si>
  <si>
    <t>dividends, if any :-</t>
  </si>
  <si>
    <t xml:space="preserve">Basic (based on 508,381,000 ordinary </t>
  </si>
  <si>
    <t>shares) (sen)</t>
  </si>
  <si>
    <t>Fully diluted (based on 508,381,000 ordinary</t>
  </si>
  <si>
    <t>OLYMPIA INDUSTRIES BERHAD (63026-U)</t>
  </si>
  <si>
    <t>Unaudited Consolidated Balance Sheet as at 30 September 2000</t>
  </si>
  <si>
    <t>AS AT END OF</t>
  </si>
  <si>
    <t>AS AT PRECEDING</t>
  </si>
  <si>
    <t>CURRENT QUARTER</t>
  </si>
  <si>
    <t>FINANCIAL YEAR END</t>
  </si>
  <si>
    <t>30 September 2000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</si>
  <si>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</si>
  <si>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</si>
  <si>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</si>
  <si>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</si>
  <si>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</si>
  <si>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</si>
  <si>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</si>
  <si>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Long term debtor</t>
  </si>
  <si>
    <t>5.</t>
  </si>
  <si>
    <t>Real Property Assets</t>
  </si>
  <si>
    <t>6.</t>
  </si>
  <si>
    <t>Intangible Assets</t>
  </si>
  <si>
    <t>7.</t>
  </si>
  <si>
    <t>Current Assets</t>
  </si>
  <si>
    <t>Contract work-in-progress</t>
  </si>
  <si>
    <t>Trade Debtors</t>
  </si>
  <si>
    <t>#</t>
  </si>
  <si>
    <t>Other Debtors</t>
  </si>
  <si>
    <t>^</t>
  </si>
  <si>
    <t>Short Term Investments</t>
  </si>
  <si>
    <t>*</t>
  </si>
  <si>
    <t>Cash and bank balance</t>
  </si>
  <si>
    <t>8.</t>
  </si>
  <si>
    <t>Current Liabilities</t>
  </si>
  <si>
    <t>Short Term Borrowings</t>
  </si>
  <si>
    <t>Trade Creditors</t>
  </si>
  <si>
    <t>@</t>
  </si>
  <si>
    <t>Other Creditors</t>
  </si>
  <si>
    <t>~</t>
  </si>
  <si>
    <t>Provision for Taxation</t>
  </si>
  <si>
    <t>9.</t>
  </si>
  <si>
    <t>Net Current Liabilities</t>
  </si>
  <si>
    <t>10.</t>
  </si>
  <si>
    <t>Shareholders' Funds</t>
  </si>
  <si>
    <t>Share Capital</t>
  </si>
  <si>
    <t>Reserves</t>
  </si>
  <si>
    <t>Share Premium</t>
  </si>
  <si>
    <t>Revaluation Reserve</t>
  </si>
  <si>
    <t>Capital Reserve</t>
  </si>
  <si>
    <t>Exchange Reserve</t>
  </si>
  <si>
    <t>Retained profit</t>
  </si>
  <si>
    <t>11.</t>
  </si>
  <si>
    <t>Minority Interests</t>
  </si>
  <si>
    <t>12.</t>
  </si>
  <si>
    <t>Long term liabilities</t>
  </si>
  <si>
    <t>13.</t>
  </si>
  <si>
    <t>Deferred taxation</t>
  </si>
  <si>
    <t>14.</t>
  </si>
  <si>
    <t>Net tangible assets per share (sen)</t>
  </si>
  <si>
    <t>NTA = SHF - DE</t>
  </si>
  <si>
    <t>Variance explanations :</t>
  </si>
  <si>
    <t>The reduction in trade debtors of RM129 mil is due to :</t>
  </si>
  <si>
    <t>-</t>
  </si>
  <si>
    <t>Jupiter Capital's lending receivable reduce by</t>
  </si>
  <si>
    <t>(due to settlement by AHT and waiver)</t>
  </si>
  <si>
    <t>Jupiter Securities</t>
  </si>
  <si>
    <t xml:space="preserve">- </t>
  </si>
  <si>
    <t>Mascon group</t>
  </si>
  <si>
    <t>The reduction in other debtors of RM60 mil is due to :</t>
  </si>
  <si>
    <t>OLB group - novation of Harta Sekata (RM12 mil)</t>
  </si>
  <si>
    <t>and Sri Aaman (RM5 mil) to OIB</t>
  </si>
  <si>
    <t>Repayment from Mycom group of RM49 mil</t>
  </si>
  <si>
    <t>This is off-set by an increase in OIB's o/debtors</t>
  </si>
  <si>
    <t>The increase in short-term investment of RM28 mil is due to :</t>
  </si>
  <si>
    <t>Placement of FD by Jupiter Securities</t>
  </si>
  <si>
    <t>Reduction in quoted shares (LC BVI)</t>
  </si>
  <si>
    <t>The reduction in the trade creditors of RM100 mil is due to :</t>
  </si>
  <si>
    <t>reduction in Mascon group</t>
  </si>
  <si>
    <t>reduction in Jupiter Securities</t>
  </si>
  <si>
    <t>The increase in other creditors of RM90 mil is due to :-</t>
  </si>
  <si>
    <t xml:space="preserve">increase in OIB - mainly are provision of interest </t>
  </si>
  <si>
    <t>due to to novation of loan</t>
  </si>
  <si>
    <t>increase in Mascon group</t>
  </si>
  <si>
    <t xml:space="preserve">Olympia Plaza - provision of interest expense </t>
  </si>
  <si>
    <t>LC BVI - provision of interest expense</t>
  </si>
  <si>
    <t xml:space="preserve">Notes </t>
  </si>
  <si>
    <t>Accounting Policies</t>
  </si>
  <si>
    <t>The quarterly financial statements have been prepared based on accounting policies and methods of computation</t>
  </si>
  <si>
    <t>consistent with those adopted in the 1999/2000 Annual Report.</t>
  </si>
  <si>
    <t>Exceptional Items</t>
  </si>
  <si>
    <t>The were no exceptional items for the quarter under review.</t>
  </si>
  <si>
    <t>Extraordinary Items</t>
  </si>
  <si>
    <t xml:space="preserve">There were no extraordinary items for the quarter under review. </t>
  </si>
  <si>
    <t>Pre-Acquisition Profits</t>
  </si>
  <si>
    <t>There were no pre-acquisition profits for the quarter under review.</t>
  </si>
  <si>
    <t>Sale of Investments and/or Properties</t>
  </si>
  <si>
    <t>There were no material sale of investments nor properties for the quarter under review.</t>
  </si>
  <si>
    <t>Quoted Securities</t>
  </si>
  <si>
    <t>Particulars of  Quoted Securities :</t>
  </si>
  <si>
    <t>Purchases / disposal for the quarter</t>
  </si>
  <si>
    <t>Total Purchases</t>
  </si>
  <si>
    <t>Total Disposal</t>
  </si>
  <si>
    <t>Total Loss on Disposal</t>
  </si>
  <si>
    <t>Balances as at 30 September 2000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</si>
  <si>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</si>
  <si>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</si>
  <si>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</si>
  <si>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</si>
  <si>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</si>
  <si>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Changes in the Composition of the Group</t>
  </si>
  <si>
    <t>There were no material changes in the Composition of the Group for the quarter under review.</t>
  </si>
  <si>
    <t>Status of Corporate Proposals</t>
  </si>
  <si>
    <t>The corporate proposals announced but not completed at the date of this report are as follows :</t>
  </si>
  <si>
    <t>On 30 April 1999, Danaharta appointed Special Administrators ("SA") to assume control of the assets and affairs of</t>
  </si>
  <si>
    <t>Jupiter  Securities Sdn Bhd ("JSSB"), a 60% owned subsidiary of the Company. The SA appointed has formulated a</t>
  </si>
  <si>
    <t>workout proposal which was subsequently accepted by the secured creditors of JSSB at a meeting on 11 October</t>
  </si>
  <si>
    <t>1999. The workout proposal has been submitted by the SA to the Securities Commission and other relevant</t>
  </si>
  <si>
    <t>authorities for approval.</t>
  </si>
  <si>
    <t>On 23 September 1998, the Company applied to the Corporate Debt Restructuring Committee (CDRC) to seek</t>
  </si>
  <si>
    <t>assistance of the CDRC to restructure its existing debts to the mutual interest and benefit of both the financial</t>
  </si>
  <si>
    <t>institution creditors (FIs) and the Company.</t>
  </si>
  <si>
    <t>On 8 May 2000, the Company and certain of its subsidiaries entered into a restructuring and standstill agreement</t>
  </si>
  <si>
    <t>with all of its FIs to undertake a proposed debt and corporate restructuring.</t>
  </si>
  <si>
    <t>The above proposals have been submitted to the Securities Commission and other relevant authorities on 16 August</t>
  </si>
  <si>
    <t>2000, and are currently pending the approvals of the regulatory authorities, shareholders and certain creditors.</t>
  </si>
  <si>
    <t>Seasonal or Cyclical Factors</t>
  </si>
  <si>
    <t>The Group's business operations are not significantly affected by any seasonal and cyclical factors.</t>
  </si>
  <si>
    <t>Changes in Share Capital</t>
  </si>
  <si>
    <t>cancellations, shares held as treasury shares and resale of treasury shares for the quarter under review.</t>
  </si>
  <si>
    <t>Group Borrowings</t>
  </si>
  <si>
    <t>As at 30 September 2000, the Group borrowings are as follows :</t>
  </si>
  <si>
    <t>Short term borrowings :</t>
  </si>
  <si>
    <t>Secured</t>
  </si>
  <si>
    <t xml:space="preserve">Unsecured </t>
  </si>
  <si>
    <t>Long term borrowings :</t>
  </si>
  <si>
    <t>Included in the secured short term borrowings are foreign currency loans of USD39,232,000.</t>
  </si>
  <si>
    <t>Contingent Liabilities</t>
  </si>
  <si>
    <t>The contingent liabilities amounts to RM3,477,000 as at the date of this report. The above contingent liabilities are mainly</t>
  </si>
  <si>
    <t>related to claims by third parties against subsidiaries of the Company.</t>
  </si>
  <si>
    <t>There were no financial instruments with off-balance sheet risk at the date of this report.</t>
  </si>
  <si>
    <t>15.</t>
  </si>
  <si>
    <t>Material Litigation</t>
  </si>
  <si>
    <t>The list of material litigation is attached as annexure 1.</t>
  </si>
  <si>
    <t>16.</t>
  </si>
  <si>
    <t>Segmental Reporting</t>
  </si>
  <si>
    <t>Profit / (Loss)</t>
  </si>
  <si>
    <t xml:space="preserve">Total assets </t>
  </si>
  <si>
    <t>before taxation</t>
  </si>
  <si>
    <t>employed</t>
  </si>
  <si>
    <t>Analysis by activity</t>
  </si>
  <si>
    <t>Financial services</t>
  </si>
  <si>
    <t xml:space="preserve">Investment holding and </t>
  </si>
  <si>
    <t>others</t>
  </si>
  <si>
    <t xml:space="preserve">Share of profit of </t>
  </si>
  <si>
    <t>associated company</t>
  </si>
  <si>
    <t>Segmental reporting by geographical location has not been prepared as the Group's operations are substantially carried</t>
  </si>
  <si>
    <t>out in Malaysia.</t>
  </si>
  <si>
    <t>17.</t>
  </si>
  <si>
    <t>18.</t>
  </si>
  <si>
    <t>Review of Performance</t>
  </si>
  <si>
    <t>19.</t>
  </si>
  <si>
    <t>Current Year Prospect</t>
  </si>
  <si>
    <t>20.</t>
  </si>
  <si>
    <t>Variance from Profit Forecast</t>
  </si>
  <si>
    <t>Not applicable.</t>
  </si>
  <si>
    <t>21.</t>
  </si>
  <si>
    <t>Dividend</t>
  </si>
  <si>
    <t>No interim dividend has been recommended for the quarter under review.</t>
  </si>
  <si>
    <t>On behalf of the Board</t>
  </si>
  <si>
    <t>Company Secretary</t>
  </si>
  <si>
    <t>Kuala Lumpur</t>
  </si>
  <si>
    <t>Material Change in the Quarterly Results</t>
  </si>
  <si>
    <t>of provision which was made in the previous quarter.</t>
  </si>
  <si>
    <t>services division.</t>
  </si>
  <si>
    <t>There are no significant events  which have occurred between 30 September 2000 and the date of this report.</t>
  </si>
  <si>
    <t>of prior years.</t>
  </si>
  <si>
    <t>Taxation charge for the Group does not include any material deferred tax and/or adjustment for under or over-provision in respect</t>
  </si>
  <si>
    <t>The Group was not involved in any issuance and repayment of debt and equity securities, share buy- backs, share</t>
  </si>
  <si>
    <t>Off  Balance Sheet Financial Instruments</t>
  </si>
  <si>
    <t>Segmental analysis for the quarter under review is as follows :</t>
  </si>
  <si>
    <t>The Group managed to record a lower loss for the quarter under review, despite of the lower turnover achieved.</t>
  </si>
  <si>
    <t>The Group's turnover for the quarter under review decreased by RM7.3 million or 16% as compared to the</t>
  </si>
  <si>
    <t>correponding quarter in the preceeding year. This was mainly due to lower contribution from the financial</t>
  </si>
  <si>
    <t>The material change in the profit before tax for the quarter under review was mainly due to non-recurrence</t>
  </si>
  <si>
    <t>Barring any unforseen circumstances, the results of the Group should improve in the current financial year</t>
  </si>
  <si>
    <t>in the light of the Group restructuring exercise when approved and implemented.</t>
  </si>
  <si>
    <t>Yap Siew Khim</t>
  </si>
  <si>
    <t>29 November 2000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</si>
</sst>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#,##0.0_);\(#,##0.0\)"/>
    <numFmt numFmtId="181" formatCode="0.0%"/>
    <numFmt numFmtId="182" formatCode="0.00_);\(0.00\)"/>
    <numFmt numFmtId="183" formatCode="0_);\(0\)"/>
    <numFmt numFmtId="184" formatCode="_(* #,##0.000_);_(* \(#,##0.000\);_(* &quot;-&quot;??_);_(@_)"/>
    <numFmt numFmtId="185" formatCode="0.000"/>
    <numFmt numFmtId="186" formatCode="0.0"/>
    <numFmt numFmtId="187" formatCode="###0_);\(#,##0\)"/>
    <numFmt numFmtId="188" formatCode="_(* #,##0.0000_);_(* \(#,##0.0000\);_(* &quot;-&quot;??_);_(@_)"/>
  </numFmts>
  <fonts count="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1"/>
      <name val="Times New Roman"/>
      <family val="1"/>
    </font>
    <font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0" fillId="0" borderId="0" xfId="0" applyNumberFormat="1" applyFont="1" applyAlignment="1">
      <alignment horizontal="left"/>
    </xf>
    <xf numFmtId="37" fontId="0" fillId="0" borderId="0" xfId="0" applyNumberFormat="1" applyFont="1" applyAlignment="1" quotePrefix="1">
      <alignment horizontal="left"/>
    </xf>
    <xf numFmtId="179" fontId="0" fillId="0" borderId="0" xfId="15" applyNumberFormat="1" applyAlignment="1">
      <alignment/>
    </xf>
    <xf numFmtId="0" fontId="0" fillId="0" borderId="0" xfId="0" applyAlignment="1" quotePrefix="1">
      <alignment horizontal="left"/>
    </xf>
    <xf numFmtId="179" fontId="0" fillId="0" borderId="0" xfId="15" applyNumberFormat="1" applyFont="1" applyAlignment="1">
      <alignment horizontal="center"/>
    </xf>
    <xf numFmtId="179" fontId="0" fillId="0" borderId="0" xfId="0" applyNumberFormat="1" applyAlignment="1">
      <alignment/>
    </xf>
    <xf numFmtId="179" fontId="0" fillId="0" borderId="0" xfId="15" applyNumberFormat="1" applyFont="1" applyAlignment="1" quotePrefix="1">
      <alignment horizontal="right"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1" fillId="0" borderId="0" xfId="15" applyNumberFormat="1" applyFont="1" applyAlignment="1" quotePrefix="1">
      <alignment horizontal="center"/>
    </xf>
    <xf numFmtId="179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79" fontId="1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179" fontId="0" fillId="0" borderId="3" xfId="0" applyNumberForma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179" fontId="0" fillId="0" borderId="4" xfId="15" applyNumberFormat="1" applyBorder="1" applyAlignment="1">
      <alignment/>
    </xf>
    <xf numFmtId="179" fontId="0" fillId="0" borderId="0" xfId="15" applyNumberFormat="1" applyAlignment="1">
      <alignment horizontal="center"/>
    </xf>
    <xf numFmtId="179" fontId="0" fillId="0" borderId="1" xfId="0" applyNumberFormat="1" applyBorder="1" applyAlignment="1">
      <alignment/>
    </xf>
    <xf numFmtId="179" fontId="0" fillId="0" borderId="3" xfId="15" applyNumberForma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79" fontId="0" fillId="0" borderId="0" xfId="15" applyNumberFormat="1" applyAlignment="1">
      <alignment horizontal="centerContinuous"/>
    </xf>
    <xf numFmtId="0" fontId="4" fillId="0" borderId="0" xfId="0" applyFont="1" applyAlignment="1">
      <alignment/>
    </xf>
    <xf numFmtId="179" fontId="1" fillId="0" borderId="0" xfId="15" applyNumberFormat="1" applyFont="1" applyAlignment="1">
      <alignment horizontal="centerContinuous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0" fillId="0" borderId="0" xfId="0" applyAlignment="1">
      <alignment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 horizontal="center"/>
    </xf>
    <xf numFmtId="15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9" fontId="0" fillId="0" borderId="2" xfId="15" applyNumberFormat="1" applyFont="1" applyBorder="1" applyAlignment="1" quotePrefix="1">
      <alignment horizontal="center"/>
    </xf>
    <xf numFmtId="179" fontId="0" fillId="0" borderId="0" xfId="15" applyNumberFormat="1" applyFont="1" applyAlignment="1" quotePrefix="1">
      <alignment horizontal="center"/>
    </xf>
    <xf numFmtId="0" fontId="1" fillId="0" borderId="0" xfId="0" applyFont="1" applyAlignment="1">
      <alignment horizontal="left"/>
    </xf>
    <xf numFmtId="179" fontId="0" fillId="0" borderId="0" xfId="15" applyNumberFormat="1" applyAlignment="1">
      <alignment horizontal="right"/>
    </xf>
    <xf numFmtId="0" fontId="7" fillId="0" borderId="0" xfId="0" applyFont="1" applyBorder="1" applyAlignment="1">
      <alignment horizontal="right"/>
    </xf>
    <xf numFmtId="179" fontId="0" fillId="0" borderId="3" xfId="15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9" fontId="0" fillId="0" borderId="0" xfId="15" applyNumberFormat="1" applyFont="1" applyAlignment="1">
      <alignment horizontal="right"/>
    </xf>
    <xf numFmtId="179" fontId="5" fillId="0" borderId="0" xfId="15" applyNumberFormat="1" applyFont="1" applyAlignment="1" quotePrefix="1">
      <alignment horizontal="right"/>
    </xf>
    <xf numFmtId="0" fontId="0" fillId="0" borderId="0" xfId="0" applyFont="1" applyAlignment="1">
      <alignment horizontal="left"/>
    </xf>
    <xf numFmtId="179" fontId="0" fillId="0" borderId="5" xfId="0" applyNumberFormat="1" applyBorder="1" applyAlignment="1">
      <alignment/>
    </xf>
    <xf numFmtId="179" fontId="0" fillId="0" borderId="2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79" fontId="0" fillId="0" borderId="6" xfId="15" applyNumberFormat="1" applyBorder="1" applyAlignment="1">
      <alignment/>
    </xf>
    <xf numFmtId="179" fontId="0" fillId="0" borderId="7" xfId="15" applyNumberFormat="1" applyBorder="1" applyAlignment="1">
      <alignment/>
    </xf>
    <xf numFmtId="179" fontId="0" fillId="0" borderId="8" xfId="15" applyNumberFormat="1" applyBorder="1" applyAlignment="1">
      <alignment/>
    </xf>
    <xf numFmtId="179" fontId="0" fillId="0" borderId="9" xfId="15" applyNumberFormat="1" applyBorder="1" applyAlignment="1">
      <alignment/>
    </xf>
    <xf numFmtId="179" fontId="0" fillId="0" borderId="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2"/>
  <sheetViews>
    <sheetView workbookViewId="0" topLeftCell="A113">
      <selection activeCell="A123" sqref="A123"/>
    </sheetView>
  </sheetViews>
  <sheetFormatPr defaultColWidth="9.33203125" defaultRowHeight="12.75"/>
  <cols>
    <col min="1" max="1" width="2.83203125" style="0" customWidth="1"/>
    <col min="2" max="2" width="3.16015625" style="0" customWidth="1"/>
    <col min="3" max="3" width="3.83203125" style="0" customWidth="1"/>
    <col min="4" max="4" width="7" style="0" customWidth="1"/>
    <col min="5" max="5" width="33.66015625" style="0" customWidth="1"/>
    <col min="6" max="6" width="14.5" style="6" customWidth="1"/>
    <col min="7" max="7" width="16.16015625" style="6" customWidth="1"/>
    <col min="8" max="8" width="3.66015625" style="6" customWidth="1"/>
    <col min="9" max="9" width="14.33203125" style="6" customWidth="1"/>
    <col min="10" max="10" width="15.66015625" style="6" customWidth="1"/>
    <col min="11" max="11" width="14" style="0" hidden="1" customWidth="1"/>
    <col min="12" max="12" width="2" style="0" customWidth="1"/>
  </cols>
  <sheetData>
    <row r="1" spans="1:10" ht="12.75">
      <c r="A1" s="27" t="s">
        <v>5</v>
      </c>
      <c r="B1" s="26"/>
      <c r="C1" s="26"/>
      <c r="D1" s="26"/>
      <c r="E1" s="26"/>
      <c r="F1" s="29"/>
      <c r="G1" s="29"/>
      <c r="H1" s="29"/>
      <c r="I1" s="29"/>
      <c r="J1" s="29"/>
    </row>
    <row r="2" spans="1:10" ht="12.75">
      <c r="A2" s="27" t="s">
        <v>12</v>
      </c>
      <c r="B2" s="26"/>
      <c r="C2" s="26"/>
      <c r="D2" s="26"/>
      <c r="E2" s="26"/>
      <c r="F2" s="29"/>
      <c r="G2" s="29"/>
      <c r="H2" s="29"/>
      <c r="I2" s="29"/>
      <c r="J2" s="29"/>
    </row>
    <row r="3" spans="1:10" ht="12.75">
      <c r="A3" s="33" t="s">
        <v>13</v>
      </c>
      <c r="B3" s="26"/>
      <c r="C3" s="26"/>
      <c r="D3" s="26"/>
      <c r="E3" s="26"/>
      <c r="F3" s="29"/>
      <c r="G3" s="29"/>
      <c r="H3" s="29"/>
      <c r="I3" s="29"/>
      <c r="J3" s="29"/>
    </row>
    <row r="4" spans="1:10" ht="12.75">
      <c r="A4" s="26"/>
      <c r="B4" s="26"/>
      <c r="C4" s="26"/>
      <c r="D4" s="26"/>
      <c r="E4" s="26"/>
      <c r="F4" s="29"/>
      <c r="G4" s="29"/>
      <c r="H4" s="29"/>
      <c r="I4" s="29"/>
      <c r="J4" s="29"/>
    </row>
    <row r="5" spans="1:10" ht="12.75">
      <c r="A5" s="27" t="s">
        <v>14</v>
      </c>
      <c r="B5" s="26"/>
      <c r="C5" s="26"/>
      <c r="D5" s="26"/>
      <c r="E5" s="26"/>
      <c r="F5" s="29"/>
      <c r="G5" s="29"/>
      <c r="H5" s="29"/>
      <c r="I5" s="29"/>
      <c r="J5" s="29"/>
    </row>
    <row r="6" spans="1:10" ht="12.75">
      <c r="A6" s="27" t="s">
        <v>15</v>
      </c>
      <c r="B6" s="26"/>
      <c r="C6" s="26"/>
      <c r="D6" s="26"/>
      <c r="E6" s="26"/>
      <c r="F6" s="29"/>
      <c r="G6" s="29"/>
      <c r="H6" s="29"/>
      <c r="I6" s="29"/>
      <c r="J6" s="29"/>
    </row>
    <row r="7" spans="1:10" ht="12.75">
      <c r="A7" s="26"/>
      <c r="B7" s="26"/>
      <c r="C7" s="26"/>
      <c r="D7" s="26"/>
      <c r="E7" s="26"/>
      <c r="F7" s="29"/>
      <c r="G7" s="29"/>
      <c r="H7" s="29"/>
      <c r="I7" s="29"/>
      <c r="J7" s="29"/>
    </row>
    <row r="8" spans="1:69" s="34" customFormat="1" ht="12.75">
      <c r="A8" s="5" t="s">
        <v>16</v>
      </c>
      <c r="F8" s="35"/>
      <c r="G8" s="35"/>
      <c r="H8" s="35"/>
      <c r="I8" s="35"/>
      <c r="J8" s="35"/>
      <c r="BK8"/>
      <c r="BL8"/>
      <c r="BM8"/>
      <c r="BN8"/>
      <c r="BO8"/>
      <c r="BP8"/>
      <c r="BQ8"/>
    </row>
    <row r="9" spans="1:69" s="34" customFormat="1" ht="12.75">
      <c r="A9" s="5" t="s">
        <v>17</v>
      </c>
      <c r="F9" s="35"/>
      <c r="G9" s="35"/>
      <c r="H9" s="35"/>
      <c r="I9" s="35"/>
      <c r="J9" s="35"/>
      <c r="BK9"/>
      <c r="BL9"/>
      <c r="BM9"/>
      <c r="BN9"/>
      <c r="BO9"/>
      <c r="BP9"/>
      <c r="BQ9"/>
    </row>
    <row r="11" spans="6:10" ht="12.75">
      <c r="F11" s="31" t="s">
        <v>18</v>
      </c>
      <c r="G11" s="31"/>
      <c r="I11" s="31" t="s">
        <v>19</v>
      </c>
      <c r="J11" s="31"/>
    </row>
    <row r="12" spans="6:10" ht="12.75">
      <c r="F12" s="31"/>
      <c r="G12" s="16" t="s">
        <v>20</v>
      </c>
      <c r="H12" s="20"/>
      <c r="I12" s="31"/>
      <c r="J12" s="16" t="s">
        <v>20</v>
      </c>
    </row>
    <row r="13" spans="6:10" ht="12.75">
      <c r="F13" s="16" t="s">
        <v>21</v>
      </c>
      <c r="G13" s="16" t="s">
        <v>22</v>
      </c>
      <c r="H13" s="20"/>
      <c r="I13" s="16" t="s">
        <v>23</v>
      </c>
      <c r="J13" s="16" t="s">
        <v>22</v>
      </c>
    </row>
    <row r="14" spans="6:10" ht="12.75">
      <c r="F14" s="13" t="s">
        <v>24</v>
      </c>
      <c r="G14" s="16" t="s">
        <v>25</v>
      </c>
      <c r="H14" s="20"/>
      <c r="I14" s="16" t="s">
        <v>26</v>
      </c>
      <c r="J14" s="16" t="s">
        <v>27</v>
      </c>
    </row>
    <row r="15" spans="6:11" ht="12.75">
      <c r="F15" s="13" t="s">
        <v>10</v>
      </c>
      <c r="G15" s="13" t="s">
        <v>28</v>
      </c>
      <c r="H15" s="20"/>
      <c r="I15" s="13" t="s">
        <v>10</v>
      </c>
      <c r="J15" s="13" t="s">
        <v>28</v>
      </c>
      <c r="K15" s="2" t="s">
        <v>9</v>
      </c>
    </row>
    <row r="16" spans="6:11" ht="12.75">
      <c r="F16" s="16" t="s">
        <v>1</v>
      </c>
      <c r="G16" s="13" t="s">
        <v>1</v>
      </c>
      <c r="H16" s="16"/>
      <c r="I16" s="16" t="s">
        <v>1</v>
      </c>
      <c r="J16" s="13" t="s">
        <v>1</v>
      </c>
      <c r="K16" s="2" t="s">
        <v>1</v>
      </c>
    </row>
    <row r="18" spans="1:11" ht="13.5" thickBot="1">
      <c r="A18" s="7" t="s">
        <v>29</v>
      </c>
      <c r="B18" s="7" t="s">
        <v>30</v>
      </c>
      <c r="C18" t="s">
        <v>6</v>
      </c>
      <c r="F18" s="12">
        <v>37819.02477777778</v>
      </c>
      <c r="G18" s="41">
        <v>45122</v>
      </c>
      <c r="I18" s="60">
        <v>37819.02477777778</v>
      </c>
      <c r="J18" s="41">
        <v>45122</v>
      </c>
      <c r="K18" s="9">
        <f>+I18-J18</f>
        <v>-7302.975222222223</v>
      </c>
    </row>
    <row r="19" spans="7:10" ht="13.5" thickTop="1">
      <c r="G19" s="23"/>
      <c r="J19" s="23"/>
    </row>
    <row r="20" spans="2:11" ht="13.5" thickBot="1">
      <c r="B20" s="7" t="s">
        <v>31</v>
      </c>
      <c r="C20" s="7" t="s">
        <v>32</v>
      </c>
      <c r="F20" s="12">
        <v>9.538</v>
      </c>
      <c r="G20" s="41">
        <v>102</v>
      </c>
      <c r="I20" s="41">
        <v>9.538</v>
      </c>
      <c r="J20" s="41">
        <v>102</v>
      </c>
      <c r="K20" s="9">
        <f>+I20-J20</f>
        <v>-92.462</v>
      </c>
    </row>
    <row r="21" spans="7:10" ht="13.5" thickTop="1">
      <c r="G21" s="23"/>
      <c r="J21" s="23"/>
    </row>
    <row r="22" spans="2:11" ht="13.5" thickBot="1">
      <c r="B22" s="7" t="s">
        <v>33</v>
      </c>
      <c r="C22" t="s">
        <v>34</v>
      </c>
      <c r="F22" s="12">
        <v>292.377</v>
      </c>
      <c r="G22" s="41">
        <v>767</v>
      </c>
      <c r="I22" s="41">
        <v>292.377</v>
      </c>
      <c r="J22" s="41">
        <v>767</v>
      </c>
      <c r="K22" s="9">
        <f>+I22-J22</f>
        <v>-474.623</v>
      </c>
    </row>
    <row r="23" ht="13.5" thickTop="1"/>
    <row r="24" spans="1:3" ht="12.75">
      <c r="A24" s="7" t="s">
        <v>35</v>
      </c>
      <c r="B24" s="7" t="s">
        <v>30</v>
      </c>
      <c r="C24" s="7" t="s">
        <v>36</v>
      </c>
    </row>
    <row r="25" ht="12.75">
      <c r="C25" s="7" t="s">
        <v>37</v>
      </c>
    </row>
    <row r="26" ht="12.75">
      <c r="C26" s="7" t="s">
        <v>38</v>
      </c>
    </row>
    <row r="27" spans="3:11" ht="12.75">
      <c r="C27" s="7" t="s">
        <v>39</v>
      </c>
      <c r="F27" s="6">
        <v>714.2654444444415</v>
      </c>
      <c r="G27" s="42">
        <v>746</v>
      </c>
      <c r="I27" s="6">
        <v>714.2654444444415</v>
      </c>
      <c r="J27" s="42">
        <v>746</v>
      </c>
      <c r="K27" s="9">
        <f>+I27-J27</f>
        <v>-31.734555555558472</v>
      </c>
    </row>
    <row r="28" spans="7:10" ht="12.75">
      <c r="G28" s="23"/>
      <c r="I28" s="23"/>
      <c r="J28" s="23"/>
    </row>
    <row r="29" spans="2:11" ht="12.75">
      <c r="B29" s="7" t="s">
        <v>31</v>
      </c>
      <c r="C29" t="s">
        <v>40</v>
      </c>
      <c r="F29" s="6">
        <v>-20627.695</v>
      </c>
      <c r="G29" s="42">
        <v>-25052</v>
      </c>
      <c r="I29" s="42">
        <v>-20627.695</v>
      </c>
      <c r="J29" s="42">
        <v>-25052</v>
      </c>
      <c r="K29" s="9">
        <f>+I29-J29</f>
        <v>4424.305</v>
      </c>
    </row>
    <row r="30" spans="7:10" ht="12.75">
      <c r="G30" s="23"/>
      <c r="I30" s="23"/>
      <c r="J30" s="23"/>
    </row>
    <row r="31" spans="2:11" ht="12.75">
      <c r="B31" s="7" t="s">
        <v>33</v>
      </c>
      <c r="C31" t="s">
        <v>41</v>
      </c>
      <c r="F31" s="6">
        <v>-2509.773111111111</v>
      </c>
      <c r="G31" s="42">
        <v>-2761</v>
      </c>
      <c r="I31" s="42">
        <v>-2509.773111111111</v>
      </c>
      <c r="J31" s="42">
        <v>-2761</v>
      </c>
      <c r="K31" s="9">
        <f>+I31-J31</f>
        <v>251.22688888888888</v>
      </c>
    </row>
    <row r="32" spans="7:10" ht="12.75">
      <c r="G32" s="23"/>
      <c r="I32" s="23"/>
      <c r="J32" s="23"/>
    </row>
    <row r="33" spans="2:10" ht="12.75">
      <c r="B33" s="7" t="s">
        <v>42</v>
      </c>
      <c r="C33" t="s">
        <v>43</v>
      </c>
      <c r="F33" s="6">
        <v>0</v>
      </c>
      <c r="G33" s="42">
        <v>0</v>
      </c>
      <c r="I33" s="42">
        <v>0</v>
      </c>
      <c r="J33" s="42">
        <v>0</v>
      </c>
    </row>
    <row r="35" spans="2:10" ht="12.75">
      <c r="B35" s="7" t="s">
        <v>44</v>
      </c>
      <c r="C35" s="7" t="s">
        <v>45</v>
      </c>
      <c r="F35" s="11"/>
      <c r="G35" s="11"/>
      <c r="I35" s="11"/>
      <c r="J35" s="11"/>
    </row>
    <row r="36" ht="12.75">
      <c r="C36" s="7" t="s">
        <v>37</v>
      </c>
    </row>
    <row r="37" ht="12.75">
      <c r="C37" t="s">
        <v>46</v>
      </c>
    </row>
    <row r="38" spans="3:11" ht="12.75">
      <c r="C38" t="s">
        <v>47</v>
      </c>
      <c r="F38" s="6">
        <v>-22423.202666666668</v>
      </c>
      <c r="G38" s="42">
        <v>-27067</v>
      </c>
      <c r="I38" s="42">
        <v>-22423.202666666668</v>
      </c>
      <c r="J38" s="42">
        <v>-27067</v>
      </c>
      <c r="K38" s="9">
        <f>+I38-J38</f>
        <v>4643.797333333332</v>
      </c>
    </row>
    <row r="39" spans="7:10" ht="12.75">
      <c r="G39" s="23"/>
      <c r="I39" s="23"/>
      <c r="J39" s="23"/>
    </row>
    <row r="40" spans="2:11" ht="12.75">
      <c r="B40" s="7" t="s">
        <v>48</v>
      </c>
      <c r="C40" s="7" t="s">
        <v>49</v>
      </c>
      <c r="F40" s="6">
        <v>0</v>
      </c>
      <c r="G40" s="42">
        <v>0</v>
      </c>
      <c r="I40" s="42">
        <v>0</v>
      </c>
      <c r="J40" s="42">
        <v>0</v>
      </c>
      <c r="K40" s="9">
        <f>+I40-J40</f>
        <v>0</v>
      </c>
    </row>
    <row r="42" spans="2:10" ht="12.75">
      <c r="B42" s="7" t="s">
        <v>50</v>
      </c>
      <c r="C42" s="7" t="s">
        <v>51</v>
      </c>
      <c r="F42" s="11"/>
      <c r="G42" s="11"/>
      <c r="I42" s="11"/>
      <c r="J42" s="11"/>
    </row>
    <row r="43" spans="3:11" ht="12.75">
      <c r="C43" s="7" t="s">
        <v>52</v>
      </c>
      <c r="F43" s="6">
        <v>-22423.202666666668</v>
      </c>
      <c r="G43" s="6">
        <v>-27067</v>
      </c>
      <c r="I43" s="6">
        <v>-22423.202666666668</v>
      </c>
      <c r="J43" s="42">
        <v>-27067</v>
      </c>
      <c r="K43" s="9">
        <f>+I43-J43</f>
        <v>4643.797333333332</v>
      </c>
    </row>
    <row r="44" spans="7:10" ht="12.75">
      <c r="G44" s="23"/>
      <c r="I44" s="23"/>
      <c r="J44" s="23"/>
    </row>
    <row r="45" spans="2:11" ht="12.75">
      <c r="B45" s="7" t="s">
        <v>53</v>
      </c>
      <c r="C45" t="s">
        <v>4</v>
      </c>
      <c r="F45" s="6">
        <v>-576.11</v>
      </c>
      <c r="G45" s="42">
        <v>-478</v>
      </c>
      <c r="I45" s="42">
        <v>-576.11</v>
      </c>
      <c r="J45" s="42">
        <v>-478</v>
      </c>
      <c r="K45" s="9">
        <f>+I45-J45</f>
        <v>-98.11000000000001</v>
      </c>
    </row>
    <row r="46" spans="7:10" ht="12.75">
      <c r="G46" s="23"/>
      <c r="J46" s="23"/>
    </row>
    <row r="47" spans="2:10" ht="12.75">
      <c r="B47" s="7" t="s">
        <v>54</v>
      </c>
      <c r="C47" s="7" t="s">
        <v>54</v>
      </c>
      <c r="D47" s="7" t="s">
        <v>55</v>
      </c>
      <c r="F47" s="11"/>
      <c r="G47" s="36"/>
      <c r="I47" s="11"/>
      <c r="J47" s="36"/>
    </row>
    <row r="48" spans="4:11" ht="12.75">
      <c r="D48" s="7" t="s">
        <v>56</v>
      </c>
      <c r="F48" s="6">
        <v>-22999.31266666667</v>
      </c>
      <c r="G48" s="6">
        <v>-27545</v>
      </c>
      <c r="I48" s="6">
        <v>-22999.31266666667</v>
      </c>
      <c r="J48" s="6">
        <v>-27545</v>
      </c>
      <c r="K48" s="9">
        <f>+I48-J48</f>
        <v>4545.6873333333315</v>
      </c>
    </row>
    <row r="49" spans="7:10" ht="12.75">
      <c r="G49" s="23"/>
      <c r="I49" s="23"/>
      <c r="J49" s="23"/>
    </row>
    <row r="50" spans="3:11" ht="12.75">
      <c r="C50" s="7" t="s">
        <v>57</v>
      </c>
      <c r="D50" s="7" t="s">
        <v>58</v>
      </c>
      <c r="F50" s="6">
        <v>2445.2903</v>
      </c>
      <c r="G50" s="42">
        <v>4671</v>
      </c>
      <c r="I50" s="42">
        <v>2445.2903</v>
      </c>
      <c r="J50" s="42">
        <v>4671</v>
      </c>
      <c r="K50" s="9">
        <f>+I50-J50</f>
        <v>-2225.7097</v>
      </c>
    </row>
    <row r="52" spans="2:10" ht="12.75">
      <c r="B52" s="7" t="s">
        <v>59</v>
      </c>
      <c r="C52" s="7" t="s">
        <v>60</v>
      </c>
      <c r="F52" s="11"/>
      <c r="G52" s="11"/>
      <c r="I52" s="11"/>
      <c r="J52" s="11"/>
    </row>
    <row r="53" spans="3:11" ht="12.75">
      <c r="C53" s="7" t="s">
        <v>61</v>
      </c>
      <c r="F53" s="6">
        <v>-20554.022366666668</v>
      </c>
      <c r="G53" s="6">
        <v>-22874</v>
      </c>
      <c r="I53" s="6">
        <v>-20554.022366666668</v>
      </c>
      <c r="J53" s="42">
        <v>-22874</v>
      </c>
      <c r="K53" s="9">
        <f>+I53-J53</f>
        <v>2319.977633333332</v>
      </c>
    </row>
    <row r="54" spans="7:10" ht="12.75">
      <c r="G54" s="23"/>
      <c r="I54" s="23"/>
      <c r="J54" s="23"/>
    </row>
    <row r="55" spans="2:10" ht="12.75">
      <c r="B55" s="7" t="s">
        <v>62</v>
      </c>
      <c r="C55" s="7" t="s">
        <v>54</v>
      </c>
      <c r="D55" t="s">
        <v>63</v>
      </c>
      <c r="F55" s="6">
        <v>0</v>
      </c>
      <c r="G55" s="42">
        <v>0</v>
      </c>
      <c r="I55" s="42">
        <v>0</v>
      </c>
      <c r="J55" s="42">
        <v>0</v>
      </c>
    </row>
    <row r="56" spans="3:10" ht="12.75">
      <c r="C56" s="7" t="s">
        <v>57</v>
      </c>
      <c r="D56" t="s">
        <v>58</v>
      </c>
      <c r="F56" s="6">
        <v>0</v>
      </c>
      <c r="G56" s="42">
        <v>0</v>
      </c>
      <c r="I56" s="42">
        <v>0</v>
      </c>
      <c r="J56" s="42">
        <v>0</v>
      </c>
    </row>
    <row r="57" spans="3:10" ht="12.75">
      <c r="C57" s="7" t="s">
        <v>64</v>
      </c>
      <c r="D57" t="s">
        <v>65</v>
      </c>
      <c r="G57" s="23"/>
      <c r="I57" s="23"/>
      <c r="J57" s="23"/>
    </row>
    <row r="58" spans="4:10" ht="12.75">
      <c r="D58" t="s">
        <v>61</v>
      </c>
      <c r="F58" s="6">
        <v>0</v>
      </c>
      <c r="G58" s="42">
        <v>0</v>
      </c>
      <c r="I58" s="42">
        <v>0</v>
      </c>
      <c r="J58" s="42">
        <v>0</v>
      </c>
    </row>
    <row r="59" spans="7:10" ht="12.75">
      <c r="G59" s="23"/>
      <c r="J59" s="23"/>
    </row>
    <row r="60" spans="2:10" ht="12.75">
      <c r="B60" s="7" t="s">
        <v>66</v>
      </c>
      <c r="C60" s="7" t="s">
        <v>67</v>
      </c>
      <c r="F60" s="11"/>
      <c r="G60" s="36"/>
      <c r="I60" s="11"/>
      <c r="J60" s="36"/>
    </row>
    <row r="61" spans="3:11" ht="12.75">
      <c r="C61" s="7" t="s">
        <v>68</v>
      </c>
      <c r="F61" s="6">
        <v>-20554.022366666668</v>
      </c>
      <c r="G61" s="6">
        <v>-22874</v>
      </c>
      <c r="I61" s="6">
        <v>-20554.022366666668</v>
      </c>
      <c r="J61" s="42">
        <v>-22874</v>
      </c>
      <c r="K61" s="9">
        <f>+I61-J61</f>
        <v>2319.977633333332</v>
      </c>
    </row>
    <row r="62" spans="6:10" ht="13.5" thickBot="1">
      <c r="F62" s="12"/>
      <c r="G62" s="12"/>
      <c r="I62" s="12"/>
      <c r="J62" s="12"/>
    </row>
    <row r="63" ht="13.5" thickTop="1"/>
    <row r="64" spans="1:3" ht="12.75">
      <c r="A64" s="7" t="s">
        <v>69</v>
      </c>
      <c r="B64" s="7" t="s">
        <v>30</v>
      </c>
      <c r="C64" s="7" t="s">
        <v>70</v>
      </c>
    </row>
    <row r="65" ht="12.75">
      <c r="C65" t="s">
        <v>71</v>
      </c>
    </row>
    <row r="66" ht="12.75">
      <c r="C66" t="s">
        <v>72</v>
      </c>
    </row>
    <row r="68" spans="3:10" ht="12.75">
      <c r="C68" s="7" t="s">
        <v>54</v>
      </c>
      <c r="D68" s="7" t="s">
        <v>73</v>
      </c>
      <c r="F68" s="6">
        <v>-4.043035118674118</v>
      </c>
      <c r="G68" s="6">
        <v>-4.499381369484698</v>
      </c>
      <c r="I68" s="6">
        <v>-4.043035118674118</v>
      </c>
      <c r="J68" s="6">
        <v>-4.499381369484698</v>
      </c>
    </row>
    <row r="69" spans="4:10" ht="12.75">
      <c r="D69" t="s">
        <v>74</v>
      </c>
      <c r="G69" s="23"/>
      <c r="J69" s="23"/>
    </row>
    <row r="70" spans="7:10" ht="12.75">
      <c r="G70" s="23"/>
      <c r="J70" s="23"/>
    </row>
    <row r="71" spans="3:10" ht="12.75">
      <c r="C71" s="7" t="s">
        <v>57</v>
      </c>
      <c r="D71" s="7" t="s">
        <v>75</v>
      </c>
      <c r="F71" s="6">
        <v>-4.043035118674118</v>
      </c>
      <c r="G71" s="6">
        <v>-4.499381369484698</v>
      </c>
      <c r="I71" s="6">
        <v>-4.043035118674118</v>
      </c>
      <c r="J71" s="6">
        <v>-4.499381369484698</v>
      </c>
    </row>
    <row r="72" spans="4:7" ht="12.75">
      <c r="D72" t="s">
        <v>74</v>
      </c>
      <c r="G72" s="23"/>
    </row>
  </sheetData>
  <printOptions horizontalCentered="1"/>
  <pageMargins left="0.62" right="0.69" top="0.71" bottom="0.35" header="0.5" footer="0.26"/>
  <pageSetup horizontalDpi="600" verticalDpi="600" orientation="portrait" paperSize="9" scale="78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workbookViewId="0" topLeftCell="A121">
      <selection activeCell="A136" sqref="A136"/>
    </sheetView>
  </sheetViews>
  <sheetFormatPr defaultColWidth="9.33203125" defaultRowHeight="12.75"/>
  <cols>
    <col min="1" max="1" width="4" style="0" customWidth="1"/>
    <col min="2" max="2" width="4.5" style="0" customWidth="1"/>
    <col min="3" max="3" width="40.83203125" style="0" customWidth="1"/>
    <col min="4" max="4" width="22.16015625" style="6" customWidth="1"/>
    <col min="5" max="5" width="6.33203125" style="6" customWidth="1"/>
    <col min="6" max="6" width="23.83203125" style="6" customWidth="1"/>
    <col min="7" max="7" width="5.83203125" style="6" customWidth="1"/>
    <col min="8" max="8" width="16.5" style="0" hidden="1" customWidth="1"/>
    <col min="9" max="9" width="5.33203125" style="0" customWidth="1"/>
  </cols>
  <sheetData>
    <row r="1" ht="12.75">
      <c r="A1" s="54" t="s">
        <v>76</v>
      </c>
    </row>
    <row r="2" ht="12.75">
      <c r="A2" s="55"/>
    </row>
    <row r="3" ht="12.75">
      <c r="A3" s="54" t="s">
        <v>77</v>
      </c>
    </row>
    <row r="4" ht="14.25">
      <c r="A4" s="30"/>
    </row>
    <row r="5" spans="4:7" ht="12.75">
      <c r="D5" s="13" t="s">
        <v>78</v>
      </c>
      <c r="E5" s="13"/>
      <c r="F5" s="16" t="s">
        <v>79</v>
      </c>
      <c r="G5" s="16"/>
    </row>
    <row r="6" spans="4:7" ht="12.75">
      <c r="D6" s="16" t="s">
        <v>80</v>
      </c>
      <c r="E6" s="16"/>
      <c r="F6" s="16" t="s">
        <v>81</v>
      </c>
      <c r="G6" s="16"/>
    </row>
    <row r="7" spans="4:8" ht="12.75">
      <c r="D7" s="13" t="s">
        <v>82</v>
      </c>
      <c r="E7" s="16"/>
      <c r="F7" s="13" t="s">
        <v>11</v>
      </c>
      <c r="G7" s="13"/>
      <c r="H7" s="2" t="s">
        <v>9</v>
      </c>
    </row>
    <row r="8" spans="4:8" ht="12.75">
      <c r="D8" s="16" t="s">
        <v>1</v>
      </c>
      <c r="E8" s="16"/>
      <c r="F8" s="16" t="s">
        <v>1</v>
      </c>
      <c r="G8" s="16"/>
      <c r="H8" s="2" t="s">
        <v>1</v>
      </c>
    </row>
    <row r="10" spans="1:8" ht="12.75">
      <c r="A10" s="7" t="s">
        <v>83</v>
      </c>
      <c r="B10" t="s">
        <v>84</v>
      </c>
      <c r="D10" s="6">
        <v>52115.562333333335</v>
      </c>
      <c r="F10" s="6">
        <v>53872</v>
      </c>
      <c r="H10" s="9">
        <f aca="true" t="shared" si="0" ref="H10:H15">+D10-F10</f>
        <v>-1756.4376666666649</v>
      </c>
    </row>
    <row r="11" spans="1:8" ht="12.75">
      <c r="A11" s="7" t="s">
        <v>85</v>
      </c>
      <c r="B11" t="s">
        <v>86</v>
      </c>
      <c r="D11" s="6">
        <v>8379.248680000006</v>
      </c>
      <c r="F11" s="6">
        <v>8380</v>
      </c>
      <c r="H11" s="9">
        <f t="shared" si="0"/>
        <v>-0.7513199999939388</v>
      </c>
    </row>
    <row r="12" spans="1:8" ht="12.75">
      <c r="A12" s="7" t="s">
        <v>87</v>
      </c>
      <c r="B12" t="s">
        <v>88</v>
      </c>
      <c r="D12" s="6">
        <v>407178.713</v>
      </c>
      <c r="F12" s="6">
        <v>407179</v>
      </c>
      <c r="H12" s="9">
        <f t="shared" si="0"/>
        <v>-0.28700000001117587</v>
      </c>
    </row>
    <row r="13" spans="1:8" ht="12.75">
      <c r="A13" s="7" t="s">
        <v>89</v>
      </c>
      <c r="B13" t="s">
        <v>90</v>
      </c>
      <c r="D13" s="6">
        <v>125000</v>
      </c>
      <c r="F13" s="6">
        <v>125000</v>
      </c>
      <c r="H13" s="9">
        <f t="shared" si="0"/>
        <v>0</v>
      </c>
    </row>
    <row r="14" spans="1:8" ht="12.75">
      <c r="A14" s="7" t="s">
        <v>91</v>
      </c>
      <c r="B14" t="s">
        <v>92</v>
      </c>
      <c r="D14" s="6">
        <v>157941.657</v>
      </c>
      <c r="F14" s="6">
        <v>157356</v>
      </c>
      <c r="H14" s="9">
        <f t="shared" si="0"/>
        <v>585.6570000000065</v>
      </c>
    </row>
    <row r="15" spans="1:8" ht="12.75">
      <c r="A15" s="7" t="s">
        <v>93</v>
      </c>
      <c r="B15" t="s">
        <v>94</v>
      </c>
      <c r="D15" s="6">
        <v>10151.730094698794</v>
      </c>
      <c r="F15" s="6">
        <v>10841</v>
      </c>
      <c r="H15" s="9">
        <f t="shared" si="0"/>
        <v>-689.2699053012057</v>
      </c>
    </row>
    <row r="17" spans="1:2" ht="12.75">
      <c r="A17" s="7" t="s">
        <v>95</v>
      </c>
      <c r="B17" s="19" t="s">
        <v>96</v>
      </c>
    </row>
    <row r="18" spans="3:8" ht="12.75">
      <c r="C18" t="s">
        <v>3</v>
      </c>
      <c r="D18" s="56">
        <v>2952.966</v>
      </c>
      <c r="F18" s="56">
        <v>2850</v>
      </c>
      <c r="H18" s="9">
        <f aca="true" t="shared" si="1" ref="H18:H34">+D18-F18</f>
        <v>102.9659999999999</v>
      </c>
    </row>
    <row r="19" spans="3:8" ht="12.75">
      <c r="C19" t="s">
        <v>2</v>
      </c>
      <c r="D19" s="57">
        <v>16668</v>
      </c>
      <c r="F19" s="57">
        <v>17876</v>
      </c>
      <c r="H19" s="9">
        <f t="shared" si="1"/>
        <v>-1208</v>
      </c>
    </row>
    <row r="20" spans="3:8" ht="12.75">
      <c r="C20" s="7" t="s">
        <v>97</v>
      </c>
      <c r="D20" s="57">
        <v>0</v>
      </c>
      <c r="F20" s="57">
        <v>0</v>
      </c>
      <c r="H20" s="9">
        <f t="shared" si="1"/>
        <v>0</v>
      </c>
    </row>
    <row r="21" spans="3:8" ht="12.75">
      <c r="C21" s="7" t="s">
        <v>98</v>
      </c>
      <c r="D21" s="57">
        <v>74678.486</v>
      </c>
      <c r="F21" s="57">
        <v>87567</v>
      </c>
      <c r="H21" s="9">
        <f t="shared" si="1"/>
        <v>-12888.513999999996</v>
      </c>
    </row>
    <row r="22" spans="3:9" ht="12.75">
      <c r="C22" s="17" t="s">
        <v>100</v>
      </c>
      <c r="D22" s="57">
        <v>255680.14974712286</v>
      </c>
      <c r="F22" s="57">
        <v>287701</v>
      </c>
      <c r="H22" s="9">
        <f t="shared" si="1"/>
        <v>-32020.850252877135</v>
      </c>
      <c r="I22" s="7"/>
    </row>
    <row r="23" spans="3:8" ht="12.75">
      <c r="C23" t="s">
        <v>102</v>
      </c>
      <c r="D23" s="57">
        <v>58601.682222222225</v>
      </c>
      <c r="F23" s="57">
        <v>60091</v>
      </c>
      <c r="H23" s="9">
        <f t="shared" si="1"/>
        <v>-1489.3177777777746</v>
      </c>
    </row>
    <row r="24" spans="3:8" ht="12.75">
      <c r="C24" s="7" t="s">
        <v>104</v>
      </c>
      <c r="D24" s="58">
        <v>18079.799976725662</v>
      </c>
      <c r="F24" s="58">
        <v>21500</v>
      </c>
      <c r="H24" s="9">
        <f t="shared" si="1"/>
        <v>-3420.2000232743376</v>
      </c>
    </row>
    <row r="25" spans="4:8" ht="12.75">
      <c r="D25" s="59">
        <v>426661.08394607075</v>
      </c>
      <c r="F25" s="59">
        <v>477585</v>
      </c>
      <c r="G25" s="14"/>
      <c r="H25" s="24">
        <f t="shared" si="1"/>
        <v>-50923.91605392925</v>
      </c>
    </row>
    <row r="26" spans="1:2" ht="12.75">
      <c r="A26" s="7" t="s">
        <v>105</v>
      </c>
      <c r="B26" s="19" t="s">
        <v>106</v>
      </c>
    </row>
    <row r="27" spans="3:8" ht="12.75">
      <c r="C27" t="s">
        <v>107</v>
      </c>
      <c r="D27" s="56">
        <v>-753035.396</v>
      </c>
      <c r="F27" s="56">
        <v>-742490</v>
      </c>
      <c r="H27" s="9">
        <f t="shared" si="1"/>
        <v>-10545.39599999995</v>
      </c>
    </row>
    <row r="28" spans="3:8" ht="12.75">
      <c r="C28" s="7" t="s">
        <v>108</v>
      </c>
      <c r="D28" s="57">
        <v>-71708.34433333333</v>
      </c>
      <c r="F28" s="57">
        <v>-94459</v>
      </c>
      <c r="H28" s="9">
        <f t="shared" si="1"/>
        <v>22750.655666666673</v>
      </c>
    </row>
    <row r="29" spans="3:8" ht="12.75">
      <c r="C29" t="s">
        <v>110</v>
      </c>
      <c r="D29" s="57">
        <v>-364104.65552275727</v>
      </c>
      <c r="F29" s="57">
        <v>-367886</v>
      </c>
      <c r="H29" s="9">
        <f t="shared" si="1"/>
        <v>3781.344477242732</v>
      </c>
    </row>
    <row r="30" spans="3:8" ht="12.75">
      <c r="C30" t="s">
        <v>112</v>
      </c>
      <c r="D30" s="57">
        <v>-41038.197</v>
      </c>
      <c r="F30" s="57">
        <v>-41145</v>
      </c>
      <c r="H30" s="9">
        <f t="shared" si="1"/>
        <v>106.80299999999988</v>
      </c>
    </row>
    <row r="31" spans="3:8" ht="12.75">
      <c r="C31" s="7" t="s">
        <v>97</v>
      </c>
      <c r="D31" s="58">
        <v>-16260</v>
      </c>
      <c r="F31" s="58">
        <v>-29314</v>
      </c>
      <c r="H31" s="9">
        <f t="shared" si="1"/>
        <v>13054</v>
      </c>
    </row>
    <row r="32" spans="4:8" ht="12.75">
      <c r="D32" s="59">
        <v>-1246146.5928560905</v>
      </c>
      <c r="F32" s="59">
        <v>-1275294</v>
      </c>
      <c r="G32" s="14"/>
      <c r="H32" s="24">
        <f t="shared" si="1"/>
        <v>29147.407143909484</v>
      </c>
    </row>
    <row r="33" spans="4:7" ht="12.75">
      <c r="D33" s="14"/>
      <c r="F33" s="14"/>
      <c r="G33" s="14"/>
    </row>
    <row r="34" spans="1:8" ht="12.75">
      <c r="A34" s="7" t="s">
        <v>113</v>
      </c>
      <c r="B34" s="21" t="s">
        <v>114</v>
      </c>
      <c r="D34" s="14">
        <v>-819485.5089100198</v>
      </c>
      <c r="F34" s="14">
        <v>-797709</v>
      </c>
      <c r="G34" s="14"/>
      <c r="H34" s="52">
        <f t="shared" si="1"/>
        <v>-21776.508910019766</v>
      </c>
    </row>
    <row r="35" spans="4:8" ht="18.75" customHeight="1" thickBot="1">
      <c r="D35" s="25">
        <v>-58718.597801987664</v>
      </c>
      <c r="F35" s="25">
        <v>-35081</v>
      </c>
      <c r="G35" s="14"/>
      <c r="H35" s="53">
        <f>+D35-F35</f>
        <v>-23637.597801987664</v>
      </c>
    </row>
    <row r="36" ht="13.5" thickTop="1"/>
    <row r="38" spans="1:2" ht="12.75">
      <c r="A38" s="7" t="s">
        <v>115</v>
      </c>
      <c r="B38" s="19" t="s">
        <v>116</v>
      </c>
    </row>
    <row r="39" spans="2:8" ht="12.75">
      <c r="B39" t="s">
        <v>117</v>
      </c>
      <c r="D39" s="6">
        <v>508381.199</v>
      </c>
      <c r="F39" s="6">
        <v>508381</v>
      </c>
      <c r="H39" s="9">
        <f aca="true" t="shared" si="2" ref="H39:H48">+D39-F39</f>
        <v>0.19900000002235174</v>
      </c>
    </row>
    <row r="40" ht="12.75">
      <c r="B40" t="s">
        <v>118</v>
      </c>
    </row>
    <row r="41" spans="3:8" ht="12.75">
      <c r="C41" t="s">
        <v>119</v>
      </c>
      <c r="D41" s="6">
        <v>190535.226</v>
      </c>
      <c r="F41" s="6">
        <v>190535</v>
      </c>
      <c r="H41" s="9">
        <f t="shared" si="2"/>
        <v>0.22599999999511056</v>
      </c>
    </row>
    <row r="42" spans="3:8" ht="12.75">
      <c r="C42" t="s">
        <v>120</v>
      </c>
      <c r="D42" s="6">
        <v>14185.736</v>
      </c>
      <c r="F42" s="6">
        <v>14186</v>
      </c>
      <c r="H42" s="9">
        <f t="shared" si="2"/>
        <v>-0.2639999999992142</v>
      </c>
    </row>
    <row r="43" spans="3:8" ht="12.75">
      <c r="C43" t="s">
        <v>121</v>
      </c>
      <c r="D43" s="6">
        <v>2874</v>
      </c>
      <c r="F43" s="6">
        <v>2910</v>
      </c>
      <c r="H43" s="9">
        <f t="shared" si="2"/>
        <v>-36</v>
      </c>
    </row>
    <row r="44" spans="3:8" ht="12.75">
      <c r="C44" t="s">
        <v>122</v>
      </c>
      <c r="D44" s="6">
        <v>5163.208808971448</v>
      </c>
      <c r="F44" s="6">
        <v>3095</v>
      </c>
      <c r="H44" s="9">
        <f t="shared" si="2"/>
        <v>2068.208808971448</v>
      </c>
    </row>
    <row r="45" spans="3:8" ht="12.75">
      <c r="C45" t="s">
        <v>123</v>
      </c>
      <c r="D45" s="6">
        <v>-859533.8561966667</v>
      </c>
      <c r="F45" s="6">
        <v>-838980</v>
      </c>
      <c r="H45" s="9">
        <f t="shared" si="2"/>
        <v>-20553.85619666672</v>
      </c>
    </row>
    <row r="46" spans="4:8" ht="12.75">
      <c r="D46" s="11">
        <v>-138394.4863876952</v>
      </c>
      <c r="F46" s="11">
        <v>-119873</v>
      </c>
      <c r="G46" s="14"/>
      <c r="H46" s="24">
        <f t="shared" si="2"/>
        <v>-18521.486387695186</v>
      </c>
    </row>
    <row r="47" spans="1:8" ht="12.75">
      <c r="A47" s="7" t="s">
        <v>124</v>
      </c>
      <c r="B47" t="s">
        <v>125</v>
      </c>
      <c r="D47" s="6">
        <v>21842.528855575227</v>
      </c>
      <c r="F47" s="6">
        <v>24260</v>
      </c>
      <c r="H47" s="9">
        <f t="shared" si="2"/>
        <v>-2417.4711444247732</v>
      </c>
    </row>
    <row r="48" spans="1:8" ht="12.75">
      <c r="A48" s="7" t="s">
        <v>126</v>
      </c>
      <c r="B48" t="s">
        <v>127</v>
      </c>
      <c r="D48" s="6">
        <v>52656</v>
      </c>
      <c r="F48" s="6">
        <v>55354</v>
      </c>
      <c r="H48" s="9">
        <f t="shared" si="2"/>
        <v>-2698</v>
      </c>
    </row>
    <row r="49" spans="1:8" ht="12.75">
      <c r="A49" s="7" t="s">
        <v>128</v>
      </c>
      <c r="B49" s="17" t="s">
        <v>129</v>
      </c>
      <c r="D49" s="6">
        <v>5177.395</v>
      </c>
      <c r="F49" s="6">
        <v>5178</v>
      </c>
      <c r="H49" s="9">
        <f>+D49-F49</f>
        <v>-0.6049999999995634</v>
      </c>
    </row>
    <row r="50" spans="4:8" ht="18" customHeight="1" thickBot="1">
      <c r="D50" s="25">
        <v>-58718.56253211996</v>
      </c>
      <c r="F50" s="25">
        <v>-35081</v>
      </c>
      <c r="G50" s="14"/>
      <c r="H50" s="18">
        <f>+D50-F50</f>
        <v>-23637.562532119962</v>
      </c>
    </row>
    <row r="51" ht="13.5" thickTop="1"/>
    <row r="52" spans="1:7" ht="12.75">
      <c r="A52" s="7" t="s">
        <v>130</v>
      </c>
      <c r="B52" t="s">
        <v>131</v>
      </c>
      <c r="D52" s="14">
        <v>-29.21945515974794</v>
      </c>
      <c r="E52" s="14"/>
      <c r="F52" s="14">
        <v>-25.711818498330974</v>
      </c>
      <c r="G52" s="14"/>
    </row>
    <row r="55" spans="2:6" ht="12.75" hidden="1">
      <c r="B55" s="7" t="s">
        <v>132</v>
      </c>
      <c r="D55" s="6">
        <f>+D46-D15</f>
        <v>-148546.21648239397</v>
      </c>
      <c r="F55" s="6">
        <f>+F46-F15</f>
        <v>-130714</v>
      </c>
    </row>
    <row r="56" ht="12.75" hidden="1">
      <c r="A56" s="19" t="s">
        <v>133</v>
      </c>
    </row>
    <row r="57" ht="12.75" hidden="1"/>
    <row r="58" spans="1:2" ht="12.75" hidden="1">
      <c r="A58" t="s">
        <v>99</v>
      </c>
      <c r="B58" s="7" t="s">
        <v>134</v>
      </c>
    </row>
    <row r="59" ht="12.75" hidden="1"/>
    <row r="60" spans="1:4" ht="12.75" hidden="1">
      <c r="A60" s="7" t="s">
        <v>135</v>
      </c>
      <c r="B60" s="7" t="s">
        <v>136</v>
      </c>
      <c r="D60" s="6">
        <v>-37</v>
      </c>
    </row>
    <row r="61" ht="12.75" hidden="1">
      <c r="B61" s="7" t="s">
        <v>137</v>
      </c>
    </row>
    <row r="62" spans="1:4" ht="12.75" hidden="1">
      <c r="A62" s="7" t="s">
        <v>135</v>
      </c>
      <c r="B62" t="s">
        <v>138</v>
      </c>
      <c r="D62" s="6">
        <v>-60</v>
      </c>
    </row>
    <row r="63" spans="1:4" ht="12.75" hidden="1">
      <c r="A63" s="7" t="s">
        <v>139</v>
      </c>
      <c r="B63" s="7" t="s">
        <v>140</v>
      </c>
      <c r="D63" s="6">
        <v>-33</v>
      </c>
    </row>
    <row r="64" ht="12.75" hidden="1">
      <c r="D64" s="22">
        <f>SUM(D60:D63)</f>
        <v>-130</v>
      </c>
    </row>
    <row r="65" ht="12.75" hidden="1"/>
    <row r="66" spans="1:2" ht="12.75" hidden="1">
      <c r="A66" s="7" t="s">
        <v>101</v>
      </c>
      <c r="B66" t="s">
        <v>141</v>
      </c>
    </row>
    <row r="67" ht="12.75" hidden="1"/>
    <row r="68" spans="1:4" ht="12.75" hidden="1">
      <c r="A68" s="7" t="s">
        <v>139</v>
      </c>
      <c r="B68" s="7" t="s">
        <v>142</v>
      </c>
      <c r="D68" s="6">
        <v>-18</v>
      </c>
    </row>
    <row r="69" ht="12.75" hidden="1">
      <c r="B69" t="s">
        <v>143</v>
      </c>
    </row>
    <row r="70" spans="1:4" ht="12.75" hidden="1">
      <c r="A70" s="7" t="s">
        <v>135</v>
      </c>
      <c r="B70" s="7" t="s">
        <v>144</v>
      </c>
      <c r="D70" s="6">
        <v>-49</v>
      </c>
    </row>
    <row r="71" spans="1:4" ht="12.75" hidden="1">
      <c r="A71" s="7" t="s">
        <v>135</v>
      </c>
      <c r="B71" s="7" t="s">
        <v>145</v>
      </c>
      <c r="D71" s="6">
        <v>4</v>
      </c>
    </row>
    <row r="72" ht="12.75" hidden="1">
      <c r="D72" s="22">
        <f>SUM(D68:D71)</f>
        <v>-63</v>
      </c>
    </row>
    <row r="73" ht="12.75" hidden="1"/>
    <row r="74" spans="1:2" ht="12.75" hidden="1">
      <c r="A74" t="s">
        <v>103</v>
      </c>
      <c r="B74" s="7" t="s">
        <v>146</v>
      </c>
    </row>
    <row r="75" ht="12.75" hidden="1"/>
    <row r="76" spans="1:4" ht="12.75" hidden="1">
      <c r="A76" s="7" t="s">
        <v>135</v>
      </c>
      <c r="B76" t="s">
        <v>147</v>
      </c>
      <c r="D76" s="6">
        <v>30</v>
      </c>
    </row>
    <row r="77" spans="1:4" ht="12.75" hidden="1">
      <c r="A77" s="7" t="s">
        <v>135</v>
      </c>
      <c r="B77" s="7" t="s">
        <v>148</v>
      </c>
      <c r="D77" s="6">
        <v>-6</v>
      </c>
    </row>
    <row r="78" ht="12.75" hidden="1">
      <c r="D78" s="22">
        <f>SUM(D76:D77)</f>
        <v>24</v>
      </c>
    </row>
    <row r="79" ht="12.75" hidden="1"/>
    <row r="80" spans="1:2" ht="12.75" hidden="1">
      <c r="A80" t="s">
        <v>109</v>
      </c>
      <c r="B80" t="s">
        <v>149</v>
      </c>
    </row>
    <row r="81" ht="12.75" hidden="1"/>
    <row r="82" spans="1:4" ht="12.75" hidden="1">
      <c r="A82" s="7" t="s">
        <v>135</v>
      </c>
      <c r="B82" t="s">
        <v>150</v>
      </c>
      <c r="D82" s="6">
        <v>-54</v>
      </c>
    </row>
    <row r="83" spans="1:4" ht="12.75" hidden="1">
      <c r="A83" s="7" t="s">
        <v>135</v>
      </c>
      <c r="B83" t="s">
        <v>151</v>
      </c>
      <c r="D83" s="6">
        <v>-45</v>
      </c>
    </row>
    <row r="84" ht="12.75" hidden="1">
      <c r="D84" s="22">
        <f>SUM(D82:D83)</f>
        <v>-99</v>
      </c>
    </row>
    <row r="85" ht="12.75" hidden="1">
      <c r="D85" s="14"/>
    </row>
    <row r="86" spans="1:2" ht="12.75" hidden="1">
      <c r="A86" t="s">
        <v>111</v>
      </c>
      <c r="B86" t="s">
        <v>152</v>
      </c>
    </row>
    <row r="87" ht="12.75" hidden="1"/>
    <row r="88" spans="1:4" ht="12.75" hidden="1">
      <c r="A88" t="s">
        <v>135</v>
      </c>
      <c r="B88" s="7" t="s">
        <v>153</v>
      </c>
      <c r="D88" s="6">
        <v>64</v>
      </c>
    </row>
    <row r="89" ht="12.75" hidden="1">
      <c r="B89" s="17" t="s">
        <v>154</v>
      </c>
    </row>
    <row r="90" spans="1:4" ht="12.75" hidden="1">
      <c r="A90" s="7" t="s">
        <v>135</v>
      </c>
      <c r="B90" t="s">
        <v>155</v>
      </c>
      <c r="D90" s="6">
        <v>11</v>
      </c>
    </row>
    <row r="91" spans="1:4" ht="12.75" hidden="1">
      <c r="A91" s="7" t="s">
        <v>135</v>
      </c>
      <c r="B91" s="7" t="s">
        <v>156</v>
      </c>
      <c r="D91" s="6">
        <v>2</v>
      </c>
    </row>
    <row r="92" spans="1:4" ht="12.75" hidden="1">
      <c r="A92" s="7" t="s">
        <v>135</v>
      </c>
      <c r="B92" s="7" t="s">
        <v>157</v>
      </c>
      <c r="D92" s="6">
        <v>8</v>
      </c>
    </row>
    <row r="93" ht="12.75" hidden="1">
      <c r="D93" s="22">
        <f>SUM(D88:D92)</f>
        <v>85</v>
      </c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</sheetData>
  <printOptions/>
  <pageMargins left="0.75" right="0.75" top="1" bottom="0.73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tabSelected="1" workbookViewId="0" topLeftCell="A145">
      <selection activeCell="A157" sqref="A157"/>
    </sheetView>
  </sheetViews>
  <sheetFormatPr defaultColWidth="9.33203125" defaultRowHeight="12.75"/>
  <cols>
    <col min="1" max="1" width="5" style="0" customWidth="1"/>
    <col min="2" max="2" width="3.33203125" style="0" customWidth="1"/>
    <col min="4" max="4" width="11.66015625" style="0" customWidth="1"/>
    <col min="5" max="5" width="15.16015625" style="0" customWidth="1"/>
    <col min="6" max="6" width="17.83203125" style="0" customWidth="1"/>
    <col min="7" max="7" width="18.33203125" style="0" customWidth="1"/>
    <col min="8" max="8" width="14.33203125" style="0" customWidth="1"/>
    <col min="9" max="9" width="22" style="0" customWidth="1"/>
    <col min="11" max="11" width="11.33203125" style="0" customWidth="1"/>
    <col min="12" max="12" width="10.16015625" style="0" customWidth="1"/>
  </cols>
  <sheetData>
    <row r="1" ht="12.75">
      <c r="A1" s="54" t="s">
        <v>76</v>
      </c>
    </row>
    <row r="2" ht="12.75">
      <c r="A2" s="32" t="s">
        <v>158</v>
      </c>
    </row>
    <row r="4" spans="1:2" ht="12.75">
      <c r="A4" s="7" t="s">
        <v>83</v>
      </c>
      <c r="B4" s="19" t="s">
        <v>159</v>
      </c>
    </row>
    <row r="5" ht="12.75">
      <c r="B5" t="s">
        <v>160</v>
      </c>
    </row>
    <row r="6" ht="12.75">
      <c r="B6" s="7" t="s">
        <v>161</v>
      </c>
    </row>
    <row r="8" spans="1:2" ht="12.75">
      <c r="A8" s="7" t="s">
        <v>85</v>
      </c>
      <c r="B8" s="19" t="s">
        <v>162</v>
      </c>
    </row>
    <row r="9" spans="1:2" ht="12.75">
      <c r="A9" s="7"/>
      <c r="B9" s="7" t="s">
        <v>163</v>
      </c>
    </row>
    <row r="11" spans="1:2" ht="12.75">
      <c r="A11" s="7" t="s">
        <v>87</v>
      </c>
      <c r="B11" s="19" t="s">
        <v>164</v>
      </c>
    </row>
    <row r="12" spans="1:2" ht="12.75">
      <c r="A12" s="7"/>
      <c r="B12" s="7" t="s">
        <v>165</v>
      </c>
    </row>
    <row r="14" spans="1:2" ht="12.75">
      <c r="A14" s="7" t="s">
        <v>89</v>
      </c>
      <c r="B14" s="19" t="s">
        <v>4</v>
      </c>
    </row>
    <row r="15" ht="12.75">
      <c r="B15" s="7" t="s">
        <v>249</v>
      </c>
    </row>
    <row r="16" ht="12.75">
      <c r="B16" s="7" t="s">
        <v>248</v>
      </c>
    </row>
    <row r="18" spans="1:2" ht="12.75">
      <c r="A18" s="7" t="s">
        <v>91</v>
      </c>
      <c r="B18" s="19" t="s">
        <v>166</v>
      </c>
    </row>
    <row r="19" spans="1:2" ht="12.75">
      <c r="A19" s="7"/>
      <c r="B19" s="7" t="s">
        <v>167</v>
      </c>
    </row>
    <row r="21" spans="1:2" ht="12.75">
      <c r="A21" s="7" t="s">
        <v>93</v>
      </c>
      <c r="B21" s="19" t="s">
        <v>168</v>
      </c>
    </row>
    <row r="22" spans="1:2" ht="12.75">
      <c r="A22" s="7"/>
      <c r="B22" s="7" t="s">
        <v>169</v>
      </c>
    </row>
    <row r="24" spans="1:2" ht="12.75">
      <c r="A24" s="7" t="s">
        <v>95</v>
      </c>
      <c r="B24" s="19" t="s">
        <v>170</v>
      </c>
    </row>
    <row r="25" spans="1:2" ht="12.75">
      <c r="A25" s="7"/>
      <c r="B25" s="7" t="s">
        <v>171</v>
      </c>
    </row>
    <row r="26" spans="1:8" ht="12.75">
      <c r="A26" s="7"/>
      <c r="H26" s="45" t="s">
        <v>1</v>
      </c>
    </row>
    <row r="27" spans="1:8" ht="12.75">
      <c r="A27" s="7"/>
      <c r="B27" s="7" t="s">
        <v>30</v>
      </c>
      <c r="C27" t="s">
        <v>172</v>
      </c>
      <c r="H27" s="45"/>
    </row>
    <row r="28" spans="1:8" ht="12.75">
      <c r="A28" s="7"/>
      <c r="B28" s="7"/>
      <c r="H28" s="45"/>
    </row>
    <row r="29" spans="1:8" ht="12.75">
      <c r="A29" s="7"/>
      <c r="C29" t="s">
        <v>173</v>
      </c>
      <c r="H29" s="44">
        <v>0</v>
      </c>
    </row>
    <row r="30" spans="1:8" ht="12.75">
      <c r="A30" s="7"/>
      <c r="C30" t="s">
        <v>174</v>
      </c>
      <c r="H30" s="44">
        <v>2352</v>
      </c>
    </row>
    <row r="31" spans="1:8" ht="12.75">
      <c r="A31" s="7"/>
      <c r="C31" s="7" t="s">
        <v>175</v>
      </c>
      <c r="H31" s="44">
        <v>-291</v>
      </c>
    </row>
    <row r="32" spans="1:8" ht="12.75">
      <c r="A32" s="7"/>
      <c r="H32" s="44"/>
    </row>
    <row r="33" spans="1:8" ht="12.75">
      <c r="A33" s="7"/>
      <c r="B33" s="7" t="s">
        <v>31</v>
      </c>
      <c r="C33" s="7" t="s">
        <v>176</v>
      </c>
      <c r="H33" s="44"/>
    </row>
    <row r="34" spans="1:8" ht="12.75">
      <c r="A34" s="7"/>
      <c r="B34" s="7"/>
      <c r="H34" s="44"/>
    </row>
    <row r="35" spans="1:8" ht="12.75">
      <c r="A35" s="7"/>
      <c r="C35" t="s">
        <v>177</v>
      </c>
      <c r="H35" s="44">
        <v>241</v>
      </c>
    </row>
    <row r="36" spans="1:8" ht="12.75">
      <c r="A36" s="7"/>
      <c r="C36" t="s">
        <v>178</v>
      </c>
      <c r="H36" s="44"/>
    </row>
    <row r="37" spans="1:8" ht="12.75">
      <c r="A37" s="7"/>
      <c r="C37" s="7" t="s">
        <v>179</v>
      </c>
      <c r="H37" s="44">
        <v>190</v>
      </c>
    </row>
    <row r="38" spans="1:8" ht="12.75">
      <c r="A38" s="7"/>
      <c r="C38" t="s">
        <v>180</v>
      </c>
      <c r="H38" s="44"/>
    </row>
    <row r="39" spans="3:8" ht="12.75">
      <c r="C39" s="7" t="s">
        <v>181</v>
      </c>
      <c r="H39" s="44">
        <v>168</v>
      </c>
    </row>
    <row r="41" spans="1:2" ht="12.75">
      <c r="A41" s="7" t="s">
        <v>105</v>
      </c>
      <c r="B41" s="43" t="s">
        <v>182</v>
      </c>
    </row>
    <row r="42" spans="1:2" ht="12.75">
      <c r="A42" s="7"/>
      <c r="B42" s="7" t="s">
        <v>183</v>
      </c>
    </row>
    <row r="44" spans="1:2" ht="12.75">
      <c r="A44" s="7" t="s">
        <v>113</v>
      </c>
      <c r="B44" s="19" t="s">
        <v>184</v>
      </c>
    </row>
    <row r="45" spans="1:2" ht="12.75">
      <c r="A45" s="7"/>
      <c r="B45" s="7" t="s">
        <v>185</v>
      </c>
    </row>
    <row r="46" spans="1:2" ht="12.75">
      <c r="A46" s="7"/>
      <c r="B46" s="7"/>
    </row>
    <row r="47" spans="1:3" ht="12.75">
      <c r="A47" s="7"/>
      <c r="B47" s="7" t="s">
        <v>54</v>
      </c>
      <c r="C47" s="7" t="s">
        <v>186</v>
      </c>
    </row>
    <row r="48" spans="1:3" ht="12.75">
      <c r="A48" s="7"/>
      <c r="B48" s="7"/>
      <c r="C48" s="7" t="s">
        <v>187</v>
      </c>
    </row>
    <row r="49" spans="1:3" ht="12.75">
      <c r="A49" s="7"/>
      <c r="B49" s="7"/>
      <c r="C49" s="7" t="s">
        <v>188</v>
      </c>
    </row>
    <row r="50" spans="1:3" ht="12.75">
      <c r="A50" s="7"/>
      <c r="B50" s="7"/>
      <c r="C50" s="7" t="s">
        <v>189</v>
      </c>
    </row>
    <row r="51" spans="1:3" ht="12.75">
      <c r="A51" s="7"/>
      <c r="B51" s="7"/>
      <c r="C51" t="s">
        <v>190</v>
      </c>
    </row>
    <row r="52" spans="1:2" ht="12.75">
      <c r="A52" s="7"/>
      <c r="B52" s="7"/>
    </row>
    <row r="53" spans="1:3" ht="12.75">
      <c r="A53" s="7"/>
      <c r="B53" s="7" t="s">
        <v>57</v>
      </c>
      <c r="C53" s="7" t="s">
        <v>191</v>
      </c>
    </row>
    <row r="54" spans="1:3" ht="12.75">
      <c r="A54" s="7"/>
      <c r="B54" s="7"/>
      <c r="C54" s="7" t="s">
        <v>192</v>
      </c>
    </row>
    <row r="55" spans="1:3" ht="12.75">
      <c r="A55" s="7"/>
      <c r="B55" s="7"/>
      <c r="C55" t="s">
        <v>193</v>
      </c>
    </row>
    <row r="56" spans="1:2" ht="12.75">
      <c r="A56" s="7"/>
      <c r="B56" s="7"/>
    </row>
    <row r="57" spans="1:3" ht="12.75">
      <c r="A57" s="7"/>
      <c r="B57" s="7"/>
      <c r="C57" s="7" t="s">
        <v>194</v>
      </c>
    </row>
    <row r="58" spans="1:3" ht="12.75">
      <c r="A58" s="7"/>
      <c r="B58" s="7"/>
      <c r="C58" s="7" t="s">
        <v>195</v>
      </c>
    </row>
    <row r="59" spans="1:2" ht="12.75">
      <c r="A59" s="7"/>
      <c r="B59" s="7"/>
    </row>
    <row r="60" spans="1:3" ht="12.75">
      <c r="A60" s="7"/>
      <c r="B60" s="7"/>
      <c r="C60" t="s">
        <v>196</v>
      </c>
    </row>
    <row r="61" spans="1:3" ht="12.75">
      <c r="A61" s="7"/>
      <c r="B61" s="7"/>
      <c r="C61" s="7" t="s">
        <v>197</v>
      </c>
    </row>
    <row r="62" spans="1:2" ht="12.75">
      <c r="A62" s="7"/>
      <c r="B62" s="7"/>
    </row>
    <row r="63" spans="1:2" ht="12.75">
      <c r="A63" s="7" t="s">
        <v>115</v>
      </c>
      <c r="B63" s="19" t="s">
        <v>198</v>
      </c>
    </row>
    <row r="64" spans="1:2" ht="12.75">
      <c r="A64" s="7"/>
      <c r="B64" s="7" t="s">
        <v>199</v>
      </c>
    </row>
    <row r="66" spans="1:2" ht="12.75">
      <c r="A66" s="7" t="s">
        <v>124</v>
      </c>
      <c r="B66" s="19" t="s">
        <v>200</v>
      </c>
    </row>
    <row r="67" spans="1:2" ht="12.75">
      <c r="A67" s="7"/>
      <c r="B67" s="7" t="s">
        <v>250</v>
      </c>
    </row>
    <row r="68" spans="1:2" ht="12.75">
      <c r="A68" s="7"/>
      <c r="B68" s="7" t="s">
        <v>201</v>
      </c>
    </row>
    <row r="70" spans="1:2" ht="12.75">
      <c r="A70" s="7" t="s">
        <v>126</v>
      </c>
      <c r="B70" s="19" t="s">
        <v>202</v>
      </c>
    </row>
    <row r="71" spans="1:2" ht="12.75">
      <c r="A71" s="7"/>
      <c r="B71" s="7" t="s">
        <v>203</v>
      </c>
    </row>
    <row r="73" ht="12.75">
      <c r="G73" s="45" t="s">
        <v>1</v>
      </c>
    </row>
    <row r="74" spans="2:7" ht="12.75">
      <c r="B74" s="39" t="s">
        <v>204</v>
      </c>
      <c r="G74" s="28"/>
    </row>
    <row r="75" spans="2:7" ht="12.75">
      <c r="B75" s="39"/>
      <c r="G75" s="28"/>
    </row>
    <row r="76" spans="1:7" ht="12.75">
      <c r="A76" t="s">
        <v>103</v>
      </c>
      <c r="B76" s="39" t="s">
        <v>205</v>
      </c>
      <c r="G76" s="44">
        <v>707653.495</v>
      </c>
    </row>
    <row r="77" spans="2:7" ht="12.75">
      <c r="B77" s="39" t="s">
        <v>206</v>
      </c>
      <c r="G77" s="44">
        <v>48081.901</v>
      </c>
    </row>
    <row r="78" spans="2:7" ht="13.5" thickBot="1">
      <c r="B78" s="19"/>
      <c r="G78" s="46">
        <v>755735.396</v>
      </c>
    </row>
    <row r="79" spans="2:6" ht="13.5" thickTop="1">
      <c r="B79" s="48" t="s">
        <v>207</v>
      </c>
      <c r="F79" s="6"/>
    </row>
    <row r="80" spans="2:6" ht="12.75">
      <c r="B80" s="48"/>
      <c r="F80" s="6"/>
    </row>
    <row r="81" spans="2:7" ht="13.5" thickBot="1">
      <c r="B81" s="48" t="s">
        <v>205</v>
      </c>
      <c r="F81" s="6"/>
      <c r="G81" s="12">
        <v>49725</v>
      </c>
    </row>
    <row r="82" spans="2:6" ht="7.5" customHeight="1" thickTop="1">
      <c r="B82" s="40"/>
      <c r="F82" s="6"/>
    </row>
    <row r="83" spans="1:6" ht="12.75">
      <c r="A83" t="s">
        <v>103</v>
      </c>
      <c r="B83" s="40" t="s">
        <v>208</v>
      </c>
      <c r="F83" s="6"/>
    </row>
    <row r="84" spans="2:6" ht="12.75">
      <c r="B84" s="40"/>
      <c r="F84" s="6"/>
    </row>
    <row r="85" spans="1:2" ht="12.75">
      <c r="A85" s="7" t="s">
        <v>128</v>
      </c>
      <c r="B85" s="19" t="s">
        <v>209</v>
      </c>
    </row>
    <row r="86" spans="1:2" ht="12.75">
      <c r="A86" s="7"/>
      <c r="B86" s="7" t="s">
        <v>210</v>
      </c>
    </row>
    <row r="87" spans="1:2" ht="12.75">
      <c r="A87" s="7"/>
      <c r="B87" s="7" t="s">
        <v>211</v>
      </c>
    </row>
    <row r="89" spans="1:2" ht="12.75">
      <c r="A89" s="7" t="s">
        <v>130</v>
      </c>
      <c r="B89" s="19" t="s">
        <v>251</v>
      </c>
    </row>
    <row r="90" spans="1:2" ht="12.75">
      <c r="A90" s="7"/>
      <c r="B90" s="7" t="s">
        <v>212</v>
      </c>
    </row>
    <row r="92" spans="1:2" ht="12.75">
      <c r="A92" s="7" t="s">
        <v>213</v>
      </c>
      <c r="B92" s="19" t="s">
        <v>214</v>
      </c>
    </row>
    <row r="93" spans="1:2" ht="12.75">
      <c r="A93" s="7"/>
      <c r="B93" s="7" t="s">
        <v>215</v>
      </c>
    </row>
    <row r="95" spans="1:2" ht="12.75">
      <c r="A95" s="7" t="s">
        <v>216</v>
      </c>
      <c r="B95" s="21" t="s">
        <v>217</v>
      </c>
    </row>
    <row r="96" spans="1:2" ht="12.75">
      <c r="A96" s="7"/>
      <c r="B96" s="7" t="s">
        <v>252</v>
      </c>
    </row>
    <row r="98" spans="2:7" ht="12.75">
      <c r="B98" s="38"/>
      <c r="C98" s="38"/>
      <c r="D98" s="38"/>
      <c r="E98" s="8"/>
      <c r="F98" s="10" t="s">
        <v>218</v>
      </c>
      <c r="G98" s="49" t="s">
        <v>219</v>
      </c>
    </row>
    <row r="99" spans="2:7" ht="12.75">
      <c r="B99" s="38"/>
      <c r="C99" s="38"/>
      <c r="D99" s="38"/>
      <c r="E99" s="49" t="s">
        <v>6</v>
      </c>
      <c r="F99" s="49" t="s">
        <v>220</v>
      </c>
      <c r="G99" s="49" t="s">
        <v>221</v>
      </c>
    </row>
    <row r="100" spans="2:7" ht="15">
      <c r="B100" s="47" t="s">
        <v>222</v>
      </c>
      <c r="C100" s="38"/>
      <c r="D100" s="38"/>
      <c r="E100" s="50" t="s">
        <v>1</v>
      </c>
      <c r="F100" s="50" t="s">
        <v>1</v>
      </c>
      <c r="G100" s="50" t="s">
        <v>1</v>
      </c>
    </row>
    <row r="101" spans="5:7" ht="12.75">
      <c r="E101" s="6"/>
      <c r="F101" s="6"/>
      <c r="G101" s="6"/>
    </row>
    <row r="102" spans="2:7" ht="12.75">
      <c r="B102" t="s">
        <v>223</v>
      </c>
      <c r="E102" s="6">
        <v>1246</v>
      </c>
      <c r="F102" s="6">
        <v>-7620.492</v>
      </c>
      <c r="G102" s="6">
        <v>42031.98140999999</v>
      </c>
    </row>
    <row r="103" spans="5:7" ht="12.75">
      <c r="E103" s="6"/>
      <c r="F103" s="6"/>
      <c r="G103" s="6"/>
    </row>
    <row r="104" spans="2:7" ht="12.75">
      <c r="B104" t="s">
        <v>7</v>
      </c>
      <c r="E104" s="6">
        <v>6358</v>
      </c>
      <c r="F104" s="6">
        <v>1534</v>
      </c>
      <c r="G104" s="6">
        <v>134433.766</v>
      </c>
    </row>
    <row r="105" spans="5:7" ht="12.75">
      <c r="E105" s="6"/>
      <c r="F105" s="6"/>
      <c r="G105" s="6"/>
    </row>
    <row r="106" spans="2:7" ht="12.75">
      <c r="B106" t="s">
        <v>8</v>
      </c>
      <c r="E106" s="6">
        <v>11013.684</v>
      </c>
      <c r="F106" s="6">
        <v>-1110.699</v>
      </c>
      <c r="G106" s="6">
        <v>232900.352</v>
      </c>
    </row>
    <row r="107" spans="5:7" ht="12.75">
      <c r="E107" s="6"/>
      <c r="F107" s="6"/>
      <c r="G107" s="6"/>
    </row>
    <row r="108" spans="2:7" ht="12.75">
      <c r="B108" t="s">
        <v>0</v>
      </c>
      <c r="E108" s="6">
        <v>1140.2777777777778</v>
      </c>
      <c r="F108" s="6">
        <v>-2257.6876666666667</v>
      </c>
      <c r="G108" s="6">
        <v>12073.680933432843</v>
      </c>
    </row>
    <row r="109" spans="5:7" ht="12.75">
      <c r="E109" s="6"/>
      <c r="F109" s="6"/>
      <c r="G109" s="6"/>
    </row>
    <row r="110" spans="2:7" ht="12.75">
      <c r="B110" s="7" t="s">
        <v>224</v>
      </c>
      <c r="E110" s="6">
        <v>18061.063</v>
      </c>
      <c r="F110" s="6">
        <v>-12967.324</v>
      </c>
      <c r="G110" s="6">
        <v>765989.4000889716</v>
      </c>
    </row>
    <row r="111" spans="3:7" ht="12.75">
      <c r="C111" t="s">
        <v>225</v>
      </c>
      <c r="E111" s="6"/>
      <c r="F111" s="6"/>
      <c r="G111" s="6"/>
    </row>
    <row r="112" spans="5:7" ht="12.75">
      <c r="E112" s="11">
        <v>37819.02477777778</v>
      </c>
      <c r="F112" s="11">
        <v>-22423.202666666668</v>
      </c>
      <c r="G112" s="11">
        <v>1187428.1804324044</v>
      </c>
    </row>
    <row r="113" spans="2:7" ht="12.75">
      <c r="B113" t="s">
        <v>226</v>
      </c>
      <c r="E113" s="14"/>
      <c r="F113" s="14"/>
      <c r="G113" s="14"/>
    </row>
    <row r="114" spans="3:7" ht="12.75">
      <c r="C114" s="7" t="s">
        <v>227</v>
      </c>
      <c r="E114" s="14">
        <v>0</v>
      </c>
      <c r="F114" s="14">
        <v>0</v>
      </c>
      <c r="G114" s="14">
        <v>0</v>
      </c>
    </row>
    <row r="115" spans="5:7" ht="13.5" thickBot="1">
      <c r="E115" s="25">
        <v>37819.02477777778</v>
      </c>
      <c r="F115" s="25">
        <v>-22423.202666666668</v>
      </c>
      <c r="G115" s="25">
        <v>1187428.1804324044</v>
      </c>
    </row>
    <row r="116" ht="13.5" thickTop="1"/>
    <row r="117" ht="12.75">
      <c r="B117" t="s">
        <v>228</v>
      </c>
    </row>
    <row r="118" ht="12.75">
      <c r="B118" t="s">
        <v>229</v>
      </c>
    </row>
    <row r="124" spans="1:2" ht="12.75">
      <c r="A124" s="7" t="s">
        <v>230</v>
      </c>
      <c r="B124" s="19" t="s">
        <v>244</v>
      </c>
    </row>
    <row r="125" spans="1:2" s="15" customFormat="1" ht="12.75">
      <c r="A125" s="40"/>
      <c r="B125" s="15" t="s">
        <v>256</v>
      </c>
    </row>
    <row r="126" spans="1:2" s="15" customFormat="1" ht="12.75">
      <c r="A126" s="40"/>
      <c r="B126" s="15" t="s">
        <v>245</v>
      </c>
    </row>
    <row r="127" spans="1:2" ht="12.75">
      <c r="A127" s="7"/>
      <c r="B127" s="51"/>
    </row>
    <row r="128" spans="1:2" ht="12.75">
      <c r="A128" s="7" t="s">
        <v>231</v>
      </c>
      <c r="B128" s="21" t="s">
        <v>232</v>
      </c>
    </row>
    <row r="129" spans="1:2" ht="12.75">
      <c r="A129" s="7"/>
      <c r="B129" s="48" t="s">
        <v>254</v>
      </c>
    </row>
    <row r="130" spans="1:2" ht="12.75">
      <c r="A130" s="7"/>
      <c r="B130" s="48" t="s">
        <v>255</v>
      </c>
    </row>
    <row r="131" spans="1:2" ht="12.75">
      <c r="A131" s="7"/>
      <c r="B131" s="51" t="s">
        <v>246</v>
      </c>
    </row>
    <row r="132" spans="1:2" ht="12.75">
      <c r="A132" s="7"/>
      <c r="B132" s="39"/>
    </row>
    <row r="133" spans="1:2" ht="12.75">
      <c r="A133" s="7"/>
      <c r="B133" s="51" t="s">
        <v>253</v>
      </c>
    </row>
    <row r="134" spans="1:2" ht="12.75">
      <c r="A134" s="7"/>
      <c r="B134" s="39"/>
    </row>
    <row r="135" spans="1:2" ht="12.75">
      <c r="A135" s="7"/>
      <c r="B135" s="51" t="s">
        <v>247</v>
      </c>
    </row>
    <row r="136" spans="1:2" ht="12.75">
      <c r="A136" s="7"/>
      <c r="B136" s="39"/>
    </row>
    <row r="137" spans="1:2" ht="12.75">
      <c r="A137" s="7" t="s">
        <v>233</v>
      </c>
      <c r="B137" s="21" t="s">
        <v>234</v>
      </c>
    </row>
    <row r="138" spans="1:2" ht="12.75">
      <c r="A138" s="7"/>
      <c r="B138" s="39" t="s">
        <v>257</v>
      </c>
    </row>
    <row r="139" spans="1:2" ht="12.75">
      <c r="A139" s="7"/>
      <c r="B139" s="51" t="s">
        <v>258</v>
      </c>
    </row>
    <row r="140" spans="1:2" ht="12.75">
      <c r="A140" s="7"/>
      <c r="B140" s="39"/>
    </row>
    <row r="141" spans="1:2" ht="12.75">
      <c r="A141" s="7" t="s">
        <v>235</v>
      </c>
      <c r="B141" s="21" t="s">
        <v>236</v>
      </c>
    </row>
    <row r="142" spans="1:2" ht="12.75">
      <c r="A142" s="7"/>
      <c r="B142" s="48" t="s">
        <v>237</v>
      </c>
    </row>
    <row r="144" spans="1:2" ht="12.75">
      <c r="A144" s="7" t="s">
        <v>238</v>
      </c>
      <c r="B144" s="19" t="s">
        <v>239</v>
      </c>
    </row>
    <row r="145" spans="1:2" ht="12.75">
      <c r="A145" s="7"/>
      <c r="B145" s="7" t="s">
        <v>240</v>
      </c>
    </row>
    <row r="148" ht="12.75">
      <c r="A148" s="1" t="s">
        <v>241</v>
      </c>
    </row>
    <row r="149" ht="12.75">
      <c r="A149" s="3" t="s">
        <v>5</v>
      </c>
    </row>
    <row r="150" ht="12.75">
      <c r="A150" s="1"/>
    </row>
    <row r="151" ht="12.75">
      <c r="A151" s="1"/>
    </row>
    <row r="152" ht="12.75">
      <c r="A152" s="1"/>
    </row>
    <row r="153" ht="12.75">
      <c r="A153" s="4" t="s">
        <v>259</v>
      </c>
    </row>
    <row r="154" ht="12.75">
      <c r="A154" s="5" t="s">
        <v>242</v>
      </c>
    </row>
    <row r="155" ht="12.75">
      <c r="A155" s="1"/>
    </row>
    <row r="156" ht="12.75">
      <c r="A156" s="4" t="s">
        <v>243</v>
      </c>
    </row>
    <row r="157" ht="12.75">
      <c r="A157" s="37" t="s">
        <v>260</v>
      </c>
    </row>
  </sheetData>
  <printOptions/>
  <pageMargins left="0.66" right="0.52" top="0.84" bottom="0.59" header="0.5" footer="0.5"/>
  <pageSetup blackAndWhite="1" horizontalDpi="600" verticalDpi="600" orientation="portrait" paperSize="9" scale="85" r:id="rId1"/>
  <rowBreaks count="2" manualBreakCount="2">
    <brk id="62" max="65535" man="1"/>
    <brk id="12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Olympia Industries Berhad</dc:creator>
  <cp:keywords/>
  <dc:description/>
  <cp:lastModifiedBy>Olympia Industries Berhad</cp:lastModifiedBy>
  <cp:lastPrinted>2000-12-07T04:25:27Z</cp:lastPrinted>
  <dcterms:created xsi:type="dcterms:W3CDTF">2000-11-29T01:15:53Z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