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Income 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<sst xmlns="http://schemas.openxmlformats.org/spreadsheetml/2006/main" count="161" uniqueCount="110">
  <si>
    <t>C.I. HOLDINGS BERHAD</t>
  </si>
  <si>
    <t>(37918 A)</t>
  </si>
  <si>
    <t>(Incorporated in Malaysia)</t>
  </si>
  <si>
    <t xml:space="preserve">QUARTERLY REPORT ON UNAUDITED CONSOLIDATED RESULTS FOR THE </t>
  </si>
  <si>
    <t>UNAUDITED CONSOLIDATED INCOME STATEMENT</t>
  </si>
  <si>
    <t xml:space="preserve">Year </t>
  </si>
  <si>
    <t xml:space="preserve">Quarter </t>
  </si>
  <si>
    <t>Current</t>
  </si>
  <si>
    <t xml:space="preserve">Current </t>
  </si>
  <si>
    <t>Year</t>
  </si>
  <si>
    <t>Todate</t>
  </si>
  <si>
    <t>Preceding</t>
  </si>
  <si>
    <t>Preceding Year</t>
  </si>
  <si>
    <t xml:space="preserve">Corresponding </t>
  </si>
  <si>
    <t>Period</t>
  </si>
  <si>
    <t>RM ' 000</t>
  </si>
  <si>
    <t>1 (a)</t>
  </si>
  <si>
    <t>Turnover</t>
  </si>
  <si>
    <t>(b)</t>
  </si>
  <si>
    <t>Investment income</t>
  </si>
  <si>
    <t>2 (a)</t>
  </si>
  <si>
    <t>Operating profit/(loss) before</t>
  </si>
  <si>
    <t>interest on borrowings, depreciation,</t>
  </si>
  <si>
    <t>amortisation, exceptional items,</t>
  </si>
  <si>
    <t xml:space="preserve">income tax, minority interests and </t>
  </si>
  <si>
    <t>extraordinary items</t>
  </si>
  <si>
    <t>Interest on borrowings</t>
  </si>
  <si>
    <t>Depreciation and amortisation</t>
  </si>
  <si>
    <t>(c)</t>
  </si>
  <si>
    <t>(d)</t>
  </si>
  <si>
    <t>Exceptional items</t>
  </si>
  <si>
    <t>(e)</t>
  </si>
  <si>
    <t>Operating profit/(loss) after interest</t>
  </si>
  <si>
    <t>on borrowings, depreciation and</t>
  </si>
  <si>
    <t>amortisation and exceptional items</t>
  </si>
  <si>
    <t xml:space="preserve">but before income tax, minority </t>
  </si>
  <si>
    <t>interests and extraordinary items</t>
  </si>
  <si>
    <t>but before income tax</t>
  </si>
  <si>
    <t>(f)</t>
  </si>
  <si>
    <t xml:space="preserve">Share in the results of associated </t>
  </si>
  <si>
    <t>companies</t>
  </si>
  <si>
    <t>(g)</t>
  </si>
  <si>
    <t>Profit/(loss) before taxation, minority</t>
  </si>
  <si>
    <t>(h)</t>
  </si>
  <si>
    <t>Taxation</t>
  </si>
  <si>
    <t>(i)</t>
  </si>
  <si>
    <t xml:space="preserve">(i) Profit/(loss) after taxation before </t>
  </si>
  <si>
    <t xml:space="preserve">    deducting minority interests</t>
  </si>
  <si>
    <t>(ii) Less minority interests</t>
  </si>
  <si>
    <t>(j)</t>
  </si>
  <si>
    <t>Profit/(loss) after taxation attributable</t>
  </si>
  <si>
    <t>to members of the company</t>
  </si>
  <si>
    <t>(k)</t>
  </si>
  <si>
    <t>(i) Extraordinary items</t>
  </si>
  <si>
    <t>(iii) Extraordinary items attributable</t>
  </si>
  <si>
    <t xml:space="preserve">     to members of the company</t>
  </si>
  <si>
    <t>(l)</t>
  </si>
  <si>
    <t>Profit/(loss) after taxation and</t>
  </si>
  <si>
    <t>extraordinary items attributable to</t>
  </si>
  <si>
    <t>members of the company</t>
  </si>
  <si>
    <t>(a) Earnings per share based on 2(j)</t>
  </si>
  <si>
    <t xml:space="preserve">     above after deducting any  </t>
  </si>
  <si>
    <t xml:space="preserve">     provision for preference dividends,</t>
  </si>
  <si>
    <t xml:space="preserve">     if any:-</t>
  </si>
  <si>
    <t>(i) Basic (based on 57,377,835</t>
  </si>
  <si>
    <t xml:space="preserve">    ordinary shares) (sen)</t>
  </si>
  <si>
    <t>(ii) Fully diluted (based on 57,377,835</t>
  </si>
  <si>
    <t xml:space="preserve">     ordinary shares) (sen)</t>
  </si>
  <si>
    <t>(incorporated in Malaysia)</t>
  </si>
  <si>
    <t>QUARTERLY REPORT ON UNAUDITED CONSOLIDATED RESULTS FOR THE</t>
  </si>
  <si>
    <t>UNAUDITED CONSOLIDATED BALANCE SHEET</t>
  </si>
  <si>
    <t>As At</t>
  </si>
  <si>
    <t>End Of</t>
  </si>
  <si>
    <t>Quarter</t>
  </si>
  <si>
    <t>Financial</t>
  </si>
  <si>
    <t>Year End</t>
  </si>
  <si>
    <t>Fixed Assets</t>
  </si>
  <si>
    <t>Investment in Associated Companies</t>
  </si>
  <si>
    <t>Long Term Investment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</si>
  <si>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</si>
  <si>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</si>
  <si>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</si>
  <si>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</si>
  <si>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</si>
  <si>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</t>
  </si>
  <si>
    <t xml:space="preserve">   Other Debtors</t>
  </si>
  <si>
    <t>Current Liabilities</t>
  </si>
  <si>
    <t xml:space="preserve">   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</si>
  <si>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</si>
  <si>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</si>
  <si>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</si>
  <si>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</si>
  <si>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</si>
  <si>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</si>
  <si>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</si>
  <si>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</si>
  <si>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</si>
  <si>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</si>
  <si>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</si>
  <si>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</si>
  <si>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</si>
  <si>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</si>
  <si>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</t>
  </si>
  <si>
    <t>Long Term Borrowings</t>
  </si>
  <si>
    <t>Other Long Term Liabilities</t>
  </si>
  <si>
    <t>Net tangible assets per share - RM</t>
  </si>
  <si>
    <t>FINANCIAL QUARTER ENDED 31 MARCH 2000</t>
  </si>
  <si>
    <t>31.3.2000</t>
  </si>
  <si>
    <t>31.3.1999</t>
  </si>
  <si>
    <t>30.6.1999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</si>
</sst>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2" xfId="0" applyNumberFormat="1" applyBorder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76">
      <selection activeCell="D97" sqref="D97"/>
    </sheetView>
  </sheetViews>
  <sheetFormatPr defaultColWidth="9.140625" defaultRowHeight="12.75"/>
  <cols>
    <col min="1" max="1" width="4.57421875" style="0" customWidth="1"/>
    <col min="2" max="2" width="31.8515625" style="0" customWidth="1"/>
    <col min="3" max="5" width="13.7109375" style="0" customWidth="1"/>
    <col min="6" max="6" width="12.7109375" style="0" customWidth="1"/>
  </cols>
  <sheetData>
    <row r="1" spans="1:5" ht="18">
      <c r="A1" s="13" t="s">
        <v>0</v>
      </c>
      <c r="B1" s="13"/>
      <c r="C1" s="13"/>
      <c r="D1" s="13"/>
      <c r="E1" s="13"/>
    </row>
    <row r="2" spans="1:5" ht="12.75">
      <c r="A2" s="14" t="s">
        <v>1</v>
      </c>
      <c r="B2" s="14"/>
      <c r="C2" s="14"/>
      <c r="D2" s="14"/>
      <c r="E2" s="14"/>
    </row>
    <row r="3" spans="1:5" ht="12.75">
      <c r="A3" s="14" t="s">
        <v>2</v>
      </c>
      <c r="B3" s="14"/>
      <c r="C3" s="14"/>
      <c r="D3" s="14"/>
      <c r="E3" s="14"/>
    </row>
    <row r="5" spans="1:5" ht="12.75">
      <c r="A5" s="15" t="s">
        <v>3</v>
      </c>
      <c r="B5" s="15"/>
      <c r="C5" s="15"/>
      <c r="D5" s="15"/>
      <c r="E5" s="15"/>
    </row>
    <row r="6" spans="1:5" ht="12.75">
      <c r="A6" s="15" t="s">
        <v>106</v>
      </c>
      <c r="B6" s="15"/>
      <c r="C6" s="15"/>
      <c r="D6" s="15"/>
      <c r="E6" s="15"/>
    </row>
    <row r="8" spans="1:5" ht="12.75">
      <c r="A8" s="15" t="s">
        <v>4</v>
      </c>
      <c r="B8" s="15"/>
      <c r="C8" s="15"/>
      <c r="D8" s="15"/>
      <c r="E8" s="15"/>
    </row>
    <row r="10" spans="3:5" ht="12.75">
      <c r="C10" s="1" t="s">
        <v>7</v>
      </c>
      <c r="D10" s="1" t="s">
        <v>8</v>
      </c>
      <c r="E10" s="1" t="s">
        <v>12</v>
      </c>
    </row>
    <row r="11" spans="3:5" ht="12.75">
      <c r="C11" s="1" t="s">
        <v>5</v>
      </c>
      <c r="D11" s="1" t="s">
        <v>9</v>
      </c>
      <c r="E11" s="1" t="s">
        <v>13</v>
      </c>
    </row>
    <row r="12" spans="3:5" ht="12.75">
      <c r="C12" s="1" t="s">
        <v>6</v>
      </c>
      <c r="D12" s="1" t="s">
        <v>10</v>
      </c>
      <c r="E12" s="1" t="s">
        <v>14</v>
      </c>
    </row>
    <row r="13" spans="3:5" ht="12.75">
      <c r="C13" s="2" t="s">
        <v>107</v>
      </c>
      <c r="D13" s="2" t="s">
        <v>107</v>
      </c>
      <c r="E13" s="2" t="s">
        <v>108</v>
      </c>
    </row>
    <row r="15" spans="3:5" ht="12.75">
      <c r="C15" s="3" t="s">
        <v>15</v>
      </c>
      <c r="D15" s="3" t="s">
        <v>15</v>
      </c>
      <c r="E15" s="3" t="s">
        <v>15</v>
      </c>
    </row>
    <row r="17" spans="1:5" ht="12.75">
      <c r="A17" s="4" t="s">
        <v>16</v>
      </c>
      <c r="B17" t="s">
        <v>17</v>
      </c>
      <c r="C17" s="6">
        <v>25490</v>
      </c>
      <c r="D17" s="6">
        <v>97750</v>
      </c>
      <c r="E17" s="6">
        <v>0</v>
      </c>
    </row>
    <row r="18" spans="3:5" ht="12.75">
      <c r="C18" s="6"/>
      <c r="D18" s="6"/>
      <c r="E18" s="6"/>
    </row>
    <row r="19" spans="1:5" ht="12.75">
      <c r="A19" s="4" t="s">
        <v>18</v>
      </c>
      <c r="B19" t="s">
        <v>19</v>
      </c>
      <c r="C19" s="6">
        <v>0</v>
      </c>
      <c r="D19" s="6">
        <v>0</v>
      </c>
      <c r="E19" s="6">
        <v>0</v>
      </c>
    </row>
    <row r="20" spans="3:5" ht="12.75">
      <c r="C20" s="6"/>
      <c r="D20" s="6"/>
      <c r="E20" s="6"/>
    </row>
    <row r="21" spans="1:5" ht="12.75">
      <c r="A21" s="4" t="s">
        <v>20</v>
      </c>
      <c r="B21" t="s">
        <v>21</v>
      </c>
      <c r="C21" s="6"/>
      <c r="D21" s="6"/>
      <c r="E21" s="6"/>
    </row>
    <row r="22" spans="2:5" ht="12.75">
      <c r="B22" t="s">
        <v>22</v>
      </c>
      <c r="C22" s="6"/>
      <c r="D22" s="6"/>
      <c r="E22" s="6"/>
    </row>
    <row r="23" spans="2:5" ht="12.75">
      <c r="B23" t="s">
        <v>23</v>
      </c>
      <c r="C23" s="6"/>
      <c r="D23" s="6"/>
      <c r="E23" s="6"/>
    </row>
    <row r="24" spans="2:5" ht="12.75">
      <c r="B24" t="s">
        <v>24</v>
      </c>
      <c r="C24" s="6"/>
      <c r="D24" s="6"/>
      <c r="E24" s="6"/>
    </row>
    <row r="25" spans="2:5" ht="12.75">
      <c r="B25" t="s">
        <v>25</v>
      </c>
      <c r="C25" s="6">
        <v>779</v>
      </c>
      <c r="D25" s="6">
        <v>5474</v>
      </c>
      <c r="E25" s="6">
        <v>0</v>
      </c>
    </row>
    <row r="26" spans="3:5" ht="12.75">
      <c r="C26" s="6"/>
      <c r="D26" s="6"/>
      <c r="E26" s="6"/>
    </row>
    <row r="27" spans="1:5" ht="12.75">
      <c r="A27" s="4" t="s">
        <v>18</v>
      </c>
      <c r="B27" t="s">
        <v>26</v>
      </c>
      <c r="C27" s="6">
        <v>-187</v>
      </c>
      <c r="D27" s="6">
        <v>-544</v>
      </c>
      <c r="E27" s="6">
        <v>0</v>
      </c>
    </row>
    <row r="28" spans="1:5" ht="12.75">
      <c r="A28" s="4"/>
      <c r="C28" s="6"/>
      <c r="D28" s="6"/>
      <c r="E28" s="6"/>
    </row>
    <row r="29" spans="1:5" ht="12.75">
      <c r="A29" s="4" t="s">
        <v>28</v>
      </c>
      <c r="B29" t="s">
        <v>27</v>
      </c>
      <c r="C29" s="6">
        <v>-1465</v>
      </c>
      <c r="D29" s="6">
        <v>-4427</v>
      </c>
      <c r="E29" s="6">
        <v>0</v>
      </c>
    </row>
    <row r="30" spans="3:5" ht="12.75">
      <c r="C30" s="6"/>
      <c r="D30" s="6"/>
      <c r="E30" s="6"/>
    </row>
    <row r="31" spans="1:5" ht="12.75">
      <c r="A31" s="4" t="s">
        <v>29</v>
      </c>
      <c r="B31" t="s">
        <v>30</v>
      </c>
      <c r="C31" s="6">
        <v>0</v>
      </c>
      <c r="D31" s="6">
        <v>13415</v>
      </c>
      <c r="E31" s="6">
        <v>0</v>
      </c>
    </row>
    <row r="32" spans="3:5" ht="12.75">
      <c r="C32" s="6"/>
      <c r="D32" s="6"/>
      <c r="E32" s="6"/>
    </row>
    <row r="33" spans="1:5" ht="12.75">
      <c r="A33" s="4" t="s">
        <v>31</v>
      </c>
      <c r="B33" t="s">
        <v>32</v>
      </c>
      <c r="C33" s="6"/>
      <c r="D33" s="6"/>
      <c r="E33" s="6"/>
    </row>
    <row r="34" spans="2:5" ht="12.75">
      <c r="B34" t="s">
        <v>33</v>
      </c>
      <c r="C34" s="6"/>
      <c r="D34" s="6"/>
      <c r="E34" s="6"/>
    </row>
    <row r="35" spans="2:5" ht="12.75">
      <c r="B35" t="s">
        <v>34</v>
      </c>
      <c r="C35" s="6"/>
      <c r="D35" s="6"/>
      <c r="E35" s="6"/>
    </row>
    <row r="36" spans="2:5" ht="12.75">
      <c r="B36" t="s">
        <v>35</v>
      </c>
      <c r="C36" s="6"/>
      <c r="D36" s="6"/>
      <c r="E36" s="6"/>
    </row>
    <row r="37" spans="2:5" ht="12.75">
      <c r="B37" t="s">
        <v>36</v>
      </c>
      <c r="C37" s="6"/>
      <c r="D37" s="6"/>
      <c r="E37" s="6"/>
    </row>
    <row r="38" spans="2:5" ht="12.75">
      <c r="B38" t="s">
        <v>37</v>
      </c>
      <c r="C38" s="6">
        <v>-873</v>
      </c>
      <c r="D38" s="6">
        <v>13918</v>
      </c>
      <c r="E38" s="6">
        <v>0</v>
      </c>
    </row>
    <row r="39" spans="3:5" ht="12.75">
      <c r="C39" s="6"/>
      <c r="D39" s="6"/>
      <c r="E39" s="6"/>
    </row>
    <row r="40" spans="1:5" ht="12.75">
      <c r="A40" s="4" t="s">
        <v>38</v>
      </c>
      <c r="B40" t="s">
        <v>39</v>
      </c>
      <c r="C40" s="6"/>
      <c r="D40" s="6"/>
      <c r="E40" s="6"/>
    </row>
    <row r="41" spans="2:5" ht="12.75">
      <c r="B41" t="s">
        <v>40</v>
      </c>
      <c r="C41" s="6">
        <v>0</v>
      </c>
      <c r="D41" s="6">
        <v>0</v>
      </c>
      <c r="E41" s="6">
        <v>0</v>
      </c>
    </row>
    <row r="42" spans="3:5" ht="12.75">
      <c r="C42" s="6"/>
      <c r="D42" s="6"/>
      <c r="E42" s="6"/>
    </row>
    <row r="43" spans="1:5" ht="12.75">
      <c r="A43" s="4" t="s">
        <v>41</v>
      </c>
      <c r="B43" t="s">
        <v>42</v>
      </c>
      <c r="C43" s="6"/>
      <c r="D43" s="6"/>
      <c r="E43" s="6"/>
    </row>
    <row r="44" spans="2:5" ht="12.75">
      <c r="B44" t="s">
        <v>36</v>
      </c>
      <c r="C44" s="6">
        <v>-873</v>
      </c>
      <c r="D44" s="6">
        <v>13918</v>
      </c>
      <c r="E44" s="6">
        <v>0</v>
      </c>
    </row>
    <row r="45" spans="3:5" ht="12.75">
      <c r="C45" s="6"/>
      <c r="D45" s="6"/>
      <c r="E45" s="6"/>
    </row>
    <row r="46" spans="1:5" ht="12.75">
      <c r="A46" s="4" t="s">
        <v>43</v>
      </c>
      <c r="B46" t="s">
        <v>44</v>
      </c>
      <c r="C46" s="6">
        <v>434</v>
      </c>
      <c r="D46" s="6">
        <v>-337</v>
      </c>
      <c r="E46" s="6">
        <v>0</v>
      </c>
    </row>
    <row r="47" spans="3:5" ht="12.75">
      <c r="C47" s="6"/>
      <c r="D47" s="6"/>
      <c r="E47" s="6"/>
    </row>
    <row r="48" spans="1:5" ht="12.75">
      <c r="A48" s="4" t="s">
        <v>45</v>
      </c>
      <c r="B48" s="5" t="s">
        <v>46</v>
      </c>
      <c r="C48" s="6"/>
      <c r="D48" s="6"/>
      <c r="E48" s="6"/>
    </row>
    <row r="49" spans="2:5" ht="12.75">
      <c r="B49" t="s">
        <v>47</v>
      </c>
      <c r="C49" s="6">
        <v>-439</v>
      </c>
      <c r="D49" s="6">
        <v>13581</v>
      </c>
      <c r="E49" s="6">
        <v>0</v>
      </c>
    </row>
    <row r="50" spans="3:5" ht="12.75">
      <c r="C50" s="6"/>
      <c r="D50" s="6"/>
      <c r="E50" s="6"/>
    </row>
    <row r="51" spans="2:5" ht="12.75">
      <c r="B51" t="s">
        <v>48</v>
      </c>
      <c r="C51" s="6">
        <v>-94</v>
      </c>
      <c r="D51" s="6">
        <v>-131</v>
      </c>
      <c r="E51" s="6">
        <v>0</v>
      </c>
    </row>
    <row r="52" spans="3:5" ht="12.75">
      <c r="C52" s="6"/>
      <c r="D52" s="6"/>
      <c r="E52" s="6"/>
    </row>
    <row r="53" spans="1:5" ht="12.75">
      <c r="A53" s="4" t="s">
        <v>49</v>
      </c>
      <c r="B53" t="s">
        <v>50</v>
      </c>
      <c r="C53" s="6"/>
      <c r="D53" s="6"/>
      <c r="E53" s="6"/>
    </row>
    <row r="54" spans="2:5" ht="12.75">
      <c r="B54" t="s">
        <v>51</v>
      </c>
      <c r="C54" s="6">
        <v>-533</v>
      </c>
      <c r="D54" s="6">
        <v>13450</v>
      </c>
      <c r="E54" s="6">
        <v>0</v>
      </c>
    </row>
    <row r="55" spans="3:5" ht="12.75">
      <c r="C55" s="6"/>
      <c r="D55" s="6"/>
      <c r="E55" s="6"/>
    </row>
    <row r="57" spans="1:5" ht="18">
      <c r="A57" s="13" t="s">
        <v>0</v>
      </c>
      <c r="B57" s="13"/>
      <c r="C57" s="13"/>
      <c r="D57" s="13"/>
      <c r="E57" s="13"/>
    </row>
    <row r="58" spans="1:5" ht="12.75">
      <c r="A58" s="14" t="s">
        <v>1</v>
      </c>
      <c r="B58" s="14"/>
      <c r="C58" s="14"/>
      <c r="D58" s="14"/>
      <c r="E58" s="14"/>
    </row>
    <row r="59" spans="1:5" ht="12.75">
      <c r="A59" s="14" t="s">
        <v>2</v>
      </c>
      <c r="B59" s="14"/>
      <c r="C59" s="14"/>
      <c r="D59" s="14"/>
      <c r="E59" s="14"/>
    </row>
    <row r="61" spans="1:5" ht="12.75">
      <c r="A61" s="15" t="s">
        <v>3</v>
      </c>
      <c r="B61" s="15"/>
      <c r="C61" s="15"/>
      <c r="D61" s="15"/>
      <c r="E61" s="15"/>
    </row>
    <row r="62" spans="1:5" ht="12.75">
      <c r="A62" s="15" t="s">
        <v>106</v>
      </c>
      <c r="B62" s="15"/>
      <c r="C62" s="15"/>
      <c r="D62" s="15"/>
      <c r="E62" s="15"/>
    </row>
    <row r="64" spans="1:5" ht="12.75">
      <c r="A64" s="15" t="s">
        <v>4</v>
      </c>
      <c r="B64" s="15"/>
      <c r="C64" s="15"/>
      <c r="D64" s="15"/>
      <c r="E64" s="15"/>
    </row>
    <row r="66" spans="3:5" ht="12.75">
      <c r="C66" s="1" t="s">
        <v>7</v>
      </c>
      <c r="D66" s="1" t="s">
        <v>8</v>
      </c>
      <c r="E66" s="1" t="s">
        <v>12</v>
      </c>
    </row>
    <row r="67" spans="3:5" ht="12.75">
      <c r="C67" s="1" t="s">
        <v>5</v>
      </c>
      <c r="D67" s="1" t="s">
        <v>9</v>
      </c>
      <c r="E67" s="1" t="s">
        <v>13</v>
      </c>
    </row>
    <row r="68" spans="3:5" ht="12.75">
      <c r="C68" s="1" t="s">
        <v>6</v>
      </c>
      <c r="D68" s="1" t="s">
        <v>10</v>
      </c>
      <c r="E68" s="1" t="s">
        <v>14</v>
      </c>
    </row>
    <row r="69" spans="3:5" ht="12.75">
      <c r="C69" s="2" t="s">
        <v>107</v>
      </c>
      <c r="D69" s="2" t="s">
        <v>107</v>
      </c>
      <c r="E69" s="2" t="s">
        <v>108</v>
      </c>
    </row>
    <row r="71" spans="3:5" ht="12.75">
      <c r="C71" s="3" t="s">
        <v>15</v>
      </c>
      <c r="D71" s="3" t="s">
        <v>15</v>
      </c>
      <c r="E71" s="3" t="s">
        <v>15</v>
      </c>
    </row>
    <row r="73" spans="1:5" ht="12.75">
      <c r="A73" s="4" t="s">
        <v>52</v>
      </c>
      <c r="B73" s="5" t="s">
        <v>53</v>
      </c>
      <c r="C73" s="6">
        <v>0</v>
      </c>
      <c r="D73" s="6">
        <v>0</v>
      </c>
      <c r="E73" s="6">
        <v>0</v>
      </c>
    </row>
    <row r="74" spans="2:5" ht="12.75">
      <c r="B74" t="s">
        <v>48</v>
      </c>
      <c r="C74" s="6">
        <v>0</v>
      </c>
      <c r="D74" s="6">
        <v>0</v>
      </c>
      <c r="E74" s="6">
        <v>0</v>
      </c>
    </row>
    <row r="75" spans="2:5" ht="12.75">
      <c r="B75" t="s">
        <v>54</v>
      </c>
      <c r="C75" s="6"/>
      <c r="D75" s="6"/>
      <c r="E75" s="6"/>
    </row>
    <row r="76" spans="2:5" ht="12.75">
      <c r="B76" t="s">
        <v>55</v>
      </c>
      <c r="C76" s="6">
        <v>0</v>
      </c>
      <c r="D76" s="6">
        <v>0</v>
      </c>
      <c r="E76" s="6">
        <v>0</v>
      </c>
    </row>
    <row r="77" spans="3:5" ht="12.75">
      <c r="C77" s="6"/>
      <c r="D77" s="6"/>
      <c r="E77" s="6"/>
    </row>
    <row r="78" spans="1:5" ht="12.75">
      <c r="A78" s="4" t="s">
        <v>56</v>
      </c>
      <c r="B78" t="s">
        <v>57</v>
      </c>
      <c r="C78" s="6"/>
      <c r="D78" s="6"/>
      <c r="E78" s="6"/>
    </row>
    <row r="79" spans="2:5" ht="12.75">
      <c r="B79" t="s">
        <v>58</v>
      </c>
      <c r="C79" s="6"/>
      <c r="D79" s="6"/>
      <c r="E79" s="6"/>
    </row>
    <row r="80" spans="2:5" ht="12.75">
      <c r="B80" t="s">
        <v>59</v>
      </c>
      <c r="C80" s="6">
        <v>-533</v>
      </c>
      <c r="D80" s="6">
        <v>13450</v>
      </c>
      <c r="E80" s="6">
        <v>0</v>
      </c>
    </row>
    <row r="81" spans="3:5" ht="12.75">
      <c r="C81" s="6"/>
      <c r="D81" s="6"/>
      <c r="E81" s="6"/>
    </row>
    <row r="82" spans="1:5" ht="12.75">
      <c r="A82" s="4">
        <v>3</v>
      </c>
      <c r="B82" t="s">
        <v>60</v>
      </c>
      <c r="C82" s="6"/>
      <c r="D82" s="6"/>
      <c r="E82" s="6"/>
    </row>
    <row r="83" spans="2:5" ht="12.75">
      <c r="B83" t="s">
        <v>61</v>
      </c>
      <c r="C83" s="6"/>
      <c r="D83" s="6"/>
      <c r="E83" s="6"/>
    </row>
    <row r="84" spans="2:5" ht="12.75">
      <c r="B84" t="s">
        <v>62</v>
      </c>
      <c r="C84" s="6"/>
      <c r="D84" s="6"/>
      <c r="E84" s="6"/>
    </row>
    <row r="85" spans="2:5" ht="12.75">
      <c r="B85" t="s">
        <v>63</v>
      </c>
      <c r="C85" s="6"/>
      <c r="D85" s="6"/>
      <c r="E85" s="6"/>
    </row>
    <row r="86" spans="3:5" ht="12.75">
      <c r="C86" s="6"/>
      <c r="D86" s="6"/>
      <c r="E86" s="6"/>
    </row>
    <row r="87" spans="2:5" ht="12.75">
      <c r="B87" s="5" t="s">
        <v>64</v>
      </c>
      <c r="C87" s="6"/>
      <c r="D87" s="6"/>
      <c r="E87" s="6"/>
    </row>
    <row r="88" spans="2:5" ht="12.75">
      <c r="B88" t="s">
        <v>65</v>
      </c>
      <c r="C88" s="6">
        <v>-1</v>
      </c>
      <c r="D88" s="6">
        <v>23</v>
      </c>
      <c r="E88" s="6">
        <v>0</v>
      </c>
    </row>
    <row r="89" spans="3:5" ht="12.75">
      <c r="C89" s="6"/>
      <c r="D89" s="6"/>
      <c r="E89" s="6"/>
    </row>
    <row r="90" spans="2:5" ht="12.75">
      <c r="B90" t="s">
        <v>66</v>
      </c>
      <c r="C90" s="6"/>
      <c r="D90" s="6"/>
      <c r="E90" s="6"/>
    </row>
    <row r="91" spans="2:5" ht="12.75">
      <c r="B91" t="s">
        <v>67</v>
      </c>
      <c r="C91" s="6">
        <v>-1</v>
      </c>
      <c r="D91" s="6">
        <v>23</v>
      </c>
      <c r="E91" s="6">
        <v>0</v>
      </c>
    </row>
  </sheetData>
  <mergeCells count="12">
    <mergeCell ref="A62:E62"/>
    <mergeCell ref="A64:E64"/>
    <mergeCell ref="A6:E6"/>
    <mergeCell ref="A8:E8"/>
    <mergeCell ref="A57:E57"/>
    <mergeCell ref="A58:E58"/>
    <mergeCell ref="A59:E59"/>
    <mergeCell ref="A61:E61"/>
    <mergeCell ref="A1:E1"/>
    <mergeCell ref="A2:E2"/>
    <mergeCell ref="A3:E3"/>
    <mergeCell ref="A5:E5"/>
  </mergeCells>
  <printOptions/>
  <pageMargins left="1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D20" sqref="D20"/>
    </sheetView>
  </sheetViews>
  <sheetFormatPr defaultColWidth="9.140625" defaultRowHeight="12.75"/>
  <cols>
    <col min="1" max="1" width="3.28125" style="0" customWidth="1"/>
    <col min="2" max="2" width="32.28125" style="0" bestFit="1" customWidth="1"/>
    <col min="3" max="4" width="10.7109375" style="0" customWidth="1"/>
    <col min="5" max="5" width="8.28125" style="0" customWidth="1"/>
    <col min="6" max="6" width="9.8515625" style="0" bestFit="1" customWidth="1"/>
  </cols>
  <sheetData>
    <row r="1" spans="1:6" ht="18">
      <c r="A1" s="13" t="s">
        <v>0</v>
      </c>
      <c r="B1" s="13"/>
      <c r="C1" s="13"/>
      <c r="D1" s="13"/>
      <c r="E1" s="13"/>
      <c r="F1" s="13"/>
    </row>
    <row r="2" spans="1:6" ht="12.75">
      <c r="A2" s="14" t="s">
        <v>1</v>
      </c>
      <c r="B2" s="14"/>
      <c r="C2" s="14"/>
      <c r="D2" s="14"/>
      <c r="E2" s="14"/>
      <c r="F2" s="14"/>
    </row>
    <row r="3" spans="1:6" ht="12.75">
      <c r="A3" s="14" t="s">
        <v>68</v>
      </c>
      <c r="B3" s="14"/>
      <c r="C3" s="14"/>
      <c r="D3" s="14"/>
      <c r="E3" s="14"/>
      <c r="F3" s="14"/>
    </row>
    <row r="5" spans="1:6" ht="12.75">
      <c r="A5" s="15" t="s">
        <v>69</v>
      </c>
      <c r="B5" s="15"/>
      <c r="C5" s="15"/>
      <c r="D5" s="15"/>
      <c r="E5" s="15"/>
      <c r="F5" s="15"/>
    </row>
    <row r="6" spans="1:6" ht="12.75">
      <c r="A6" s="15" t="s">
        <v>106</v>
      </c>
      <c r="B6" s="15"/>
      <c r="C6" s="15"/>
      <c r="D6" s="15"/>
      <c r="E6" s="15"/>
      <c r="F6" s="15"/>
    </row>
    <row r="8" spans="1:6" ht="12.75">
      <c r="A8" s="15" t="s">
        <v>70</v>
      </c>
      <c r="B8" s="15"/>
      <c r="C8" s="15"/>
      <c r="D8" s="15"/>
      <c r="E8" s="15"/>
      <c r="F8" s="15"/>
    </row>
    <row r="10" spans="3:6" ht="12.75">
      <c r="C10" s="1"/>
      <c r="D10" s="1" t="s">
        <v>71</v>
      </c>
      <c r="E10" s="1"/>
      <c r="F10" s="1" t="s">
        <v>71</v>
      </c>
    </row>
    <row r="11" spans="3:6" ht="12.75">
      <c r="C11" s="1"/>
      <c r="D11" s="1" t="s">
        <v>72</v>
      </c>
      <c r="E11" s="1"/>
      <c r="F11" s="1" t="s">
        <v>11</v>
      </c>
    </row>
    <row r="12" spans="3:6" ht="12.75">
      <c r="C12" s="1"/>
      <c r="D12" s="1" t="s">
        <v>7</v>
      </c>
      <c r="E12" s="1"/>
      <c r="F12" s="1" t="s">
        <v>74</v>
      </c>
    </row>
    <row r="13" spans="3:6" ht="12.75">
      <c r="C13" s="1"/>
      <c r="D13" s="1" t="s">
        <v>73</v>
      </c>
      <c r="E13" s="1"/>
      <c r="F13" s="1" t="s">
        <v>75</v>
      </c>
    </row>
    <row r="14" spans="3:6" ht="12.75">
      <c r="C14" s="1"/>
      <c r="D14" s="1" t="s">
        <v>107</v>
      </c>
      <c r="E14" s="1"/>
      <c r="F14" s="1" t="s">
        <v>109</v>
      </c>
    </row>
    <row r="15" spans="3:6" ht="12.75">
      <c r="C15" s="1"/>
      <c r="D15" s="1"/>
      <c r="E15" s="1"/>
      <c r="F15" s="1"/>
    </row>
    <row r="16" spans="3:6" ht="12.75">
      <c r="C16" s="1"/>
      <c r="D16" s="1" t="s">
        <v>15</v>
      </c>
      <c r="E16" s="1"/>
      <c r="F16" s="1" t="s">
        <v>15</v>
      </c>
    </row>
    <row r="18" spans="1:6" ht="12.75">
      <c r="A18">
        <v>1</v>
      </c>
      <c r="B18" t="s">
        <v>76</v>
      </c>
      <c r="D18" s="6">
        <v>55082</v>
      </c>
      <c r="E18" s="6"/>
      <c r="F18" s="6">
        <v>62866</v>
      </c>
    </row>
    <row r="19" spans="4:6" ht="12.75">
      <c r="D19" s="6"/>
      <c r="E19" s="6"/>
      <c r="F19" s="6"/>
    </row>
    <row r="20" spans="1:6" ht="12.75">
      <c r="A20">
        <v>2</v>
      </c>
      <c r="B20" t="s">
        <v>77</v>
      </c>
      <c r="D20" s="6">
        <v>0</v>
      </c>
      <c r="E20" s="6"/>
      <c r="F20" s="6">
        <v>0</v>
      </c>
    </row>
    <row r="21" spans="4:6" ht="12.75">
      <c r="D21" s="6"/>
      <c r="E21" s="6"/>
      <c r="F21" s="6"/>
    </row>
    <row r="22" spans="1:6" ht="12.75">
      <c r="A22">
        <v>3</v>
      </c>
      <c r="B22" t="s">
        <v>78</v>
      </c>
      <c r="D22" s="6">
        <v>0</v>
      </c>
      <c r="E22" s="6"/>
      <c r="F22" s="6">
        <v>0</v>
      </c>
    </row>
    <row r="23" spans="4:6" ht="12.75">
      <c r="D23" s="6"/>
      <c r="E23" s="6"/>
      <c r="F23" s="6"/>
    </row>
    <row r="24" spans="1:6" ht="12.75">
      <c r="A24">
        <v>4</v>
      </c>
      <c r="B24" t="s">
        <v>79</v>
      </c>
      <c r="D24" s="6">
        <v>0</v>
      </c>
      <c r="E24" s="6"/>
      <c r="F24" s="6">
        <v>0</v>
      </c>
    </row>
    <row r="25" spans="4:6" ht="12.75">
      <c r="D25" s="6"/>
      <c r="E25" s="6"/>
      <c r="F25" s="6"/>
    </row>
    <row r="26" spans="1:6" ht="12.75">
      <c r="A26">
        <v>5</v>
      </c>
      <c r="B26" t="s">
        <v>80</v>
      </c>
      <c r="D26" s="6"/>
      <c r="E26" s="6"/>
      <c r="F26" s="6"/>
    </row>
    <row r="27" spans="2:6" ht="12.75">
      <c r="B27" t="s">
        <v>81</v>
      </c>
      <c r="D27" s="6">
        <v>6574</v>
      </c>
      <c r="E27" s="6"/>
      <c r="F27" s="6">
        <v>7313</v>
      </c>
    </row>
    <row r="28" spans="2:6" ht="12.75">
      <c r="B28" t="s">
        <v>82</v>
      </c>
      <c r="D28" s="6">
        <v>81173</v>
      </c>
      <c r="E28" s="6"/>
      <c r="F28" s="6">
        <v>47593</v>
      </c>
    </row>
    <row r="29" spans="2:6" ht="12.75">
      <c r="B29" t="s">
        <v>83</v>
      </c>
      <c r="D29" s="6">
        <v>0</v>
      </c>
      <c r="E29" s="6"/>
      <c r="F29" s="6">
        <v>0</v>
      </c>
    </row>
    <row r="30" spans="2:6" ht="12.75">
      <c r="B30" t="s">
        <v>84</v>
      </c>
      <c r="D30" s="6">
        <v>5875</v>
      </c>
      <c r="E30" s="6"/>
      <c r="F30" s="6">
        <f>24039+6714</f>
        <v>30753</v>
      </c>
    </row>
    <row r="31" spans="2:6" ht="12.75">
      <c r="B31" t="s">
        <v>85</v>
      </c>
      <c r="D31" s="6">
        <v>180156</v>
      </c>
      <c r="E31" s="6"/>
      <c r="F31" s="6">
        <f>1583+75769+113904</f>
        <v>191256</v>
      </c>
    </row>
    <row r="32" spans="3:6" ht="12.75">
      <c r="C32" s="8"/>
      <c r="D32" s="9">
        <f>SUM(D27:D31)</f>
        <v>273778</v>
      </c>
      <c r="E32" s="10"/>
      <c r="F32" s="9">
        <f>SUM(F27:F31)</f>
        <v>276915</v>
      </c>
    </row>
    <row r="33" spans="4:6" ht="12.75">
      <c r="D33" s="6"/>
      <c r="E33" s="6"/>
      <c r="F33" s="6"/>
    </row>
    <row r="34" spans="1:6" ht="12.75">
      <c r="A34">
        <v>6</v>
      </c>
      <c r="B34" t="s">
        <v>86</v>
      </c>
      <c r="D34" s="6"/>
      <c r="E34" s="6"/>
      <c r="F34" s="6"/>
    </row>
    <row r="35" spans="2:6" ht="12.75">
      <c r="B35" t="s">
        <v>88</v>
      </c>
      <c r="D35" s="6">
        <v>16677</v>
      </c>
      <c r="E35" s="6"/>
      <c r="F35" s="6">
        <v>14292</v>
      </c>
    </row>
    <row r="36" spans="2:6" ht="12.75">
      <c r="B36" t="s">
        <v>89</v>
      </c>
      <c r="D36" s="6">
        <v>16602</v>
      </c>
      <c r="E36" s="6"/>
      <c r="F36" s="6">
        <v>24171</v>
      </c>
    </row>
    <row r="37" spans="2:6" ht="12.75">
      <c r="B37" t="s">
        <v>90</v>
      </c>
      <c r="D37" s="6">
        <v>9883</v>
      </c>
      <c r="E37" s="6"/>
      <c r="F37" s="6">
        <v>14445</v>
      </c>
    </row>
    <row r="38" spans="2:6" ht="12.75">
      <c r="B38" t="s">
        <v>91</v>
      </c>
      <c r="D38" s="6">
        <v>2062</v>
      </c>
      <c r="E38" s="6"/>
      <c r="F38" s="6">
        <v>7981</v>
      </c>
    </row>
    <row r="39" spans="3:6" ht="12.75">
      <c r="C39" s="8"/>
      <c r="D39" s="9">
        <f>SUM(D35:D38)</f>
        <v>45224</v>
      </c>
      <c r="E39" s="10"/>
      <c r="F39" s="9">
        <f>SUM(F35:F38)</f>
        <v>60889</v>
      </c>
    </row>
    <row r="40" spans="2:6" ht="12.75">
      <c r="B40" t="s">
        <v>87</v>
      </c>
      <c r="D40" s="6"/>
      <c r="E40" s="6"/>
      <c r="F40" s="6"/>
    </row>
    <row r="41" spans="1:6" ht="12.75">
      <c r="A41">
        <v>7</v>
      </c>
      <c r="B41" t="s">
        <v>92</v>
      </c>
      <c r="D41" s="6">
        <f>+D32-D39</f>
        <v>228554</v>
      </c>
      <c r="E41" s="6"/>
      <c r="F41" s="6">
        <f>+F32-F39</f>
        <v>216026</v>
      </c>
    </row>
    <row r="42" spans="4:6" ht="13.5" thickBot="1">
      <c r="D42" s="11">
        <f>+D18+D20+D22+D24+D41</f>
        <v>283636</v>
      </c>
      <c r="E42" s="6"/>
      <c r="F42" s="11">
        <f>+F18+F20+F22+F24+F41</f>
        <v>278892</v>
      </c>
    </row>
    <row r="43" spans="4:6" ht="13.5" thickTop="1">
      <c r="D43" s="10"/>
      <c r="E43" s="6"/>
      <c r="F43" s="10"/>
    </row>
    <row r="44" spans="4:6" ht="12.75">
      <c r="D44" s="10"/>
      <c r="E44" s="6"/>
      <c r="F44" s="10"/>
    </row>
    <row r="45" spans="4:6" ht="12.75">
      <c r="D45" s="10"/>
      <c r="E45" s="6"/>
      <c r="F45" s="10"/>
    </row>
    <row r="46" spans="4:6" ht="12.75">
      <c r="D46" s="10"/>
      <c r="E46" s="6"/>
      <c r="F46" s="10"/>
    </row>
    <row r="47" spans="4:6" ht="12.75">
      <c r="D47" s="6"/>
      <c r="E47" s="6"/>
      <c r="F47" s="6"/>
    </row>
    <row r="48" spans="4:6" ht="12.75">
      <c r="D48" s="6"/>
      <c r="E48" s="6"/>
      <c r="F48" s="6"/>
    </row>
    <row r="49" spans="4:6" ht="12.75">
      <c r="D49" s="6"/>
      <c r="E49" s="6"/>
      <c r="F49" s="6"/>
    </row>
    <row r="50" spans="4:6" ht="12.75">
      <c r="D50" s="6"/>
      <c r="E50" s="6"/>
      <c r="F50" s="6"/>
    </row>
    <row r="51" spans="4:6" ht="12.75">
      <c r="D51" s="6"/>
      <c r="E51" s="6"/>
      <c r="F51" s="6"/>
    </row>
    <row r="52" spans="4:6" ht="12.75">
      <c r="D52" s="6"/>
      <c r="E52" s="6"/>
      <c r="F52" s="6"/>
    </row>
    <row r="53" spans="2:7" ht="18">
      <c r="B53" s="13" t="s">
        <v>0</v>
      </c>
      <c r="C53" s="13"/>
      <c r="D53" s="13"/>
      <c r="E53" s="13"/>
      <c r="F53" s="13"/>
      <c r="G53" s="13"/>
    </row>
    <row r="54" spans="2:7" ht="12.75">
      <c r="B54" s="14" t="s">
        <v>1</v>
      </c>
      <c r="C54" s="14"/>
      <c r="D54" s="14"/>
      <c r="E54" s="14"/>
      <c r="F54" s="14"/>
      <c r="G54" s="14"/>
    </row>
    <row r="55" spans="2:7" ht="12.75">
      <c r="B55" s="14" t="s">
        <v>68</v>
      </c>
      <c r="C55" s="14"/>
      <c r="D55" s="14"/>
      <c r="E55" s="14"/>
      <c r="F55" s="14"/>
      <c r="G55" s="14"/>
    </row>
    <row r="57" spans="2:7" ht="12.75">
      <c r="B57" s="15" t="s">
        <v>69</v>
      </c>
      <c r="C57" s="15"/>
      <c r="D57" s="15"/>
      <c r="E57" s="15"/>
      <c r="F57" s="15"/>
      <c r="G57" s="15"/>
    </row>
    <row r="58" spans="2:7" ht="12.75">
      <c r="B58" s="15" t="s">
        <v>106</v>
      </c>
      <c r="C58" s="15"/>
      <c r="D58" s="15"/>
      <c r="E58" s="15"/>
      <c r="F58" s="15"/>
      <c r="G58" s="15"/>
    </row>
    <row r="60" spans="2:7" ht="12.75">
      <c r="B60" s="15" t="s">
        <v>70</v>
      </c>
      <c r="C60" s="15"/>
      <c r="D60" s="15"/>
      <c r="E60" s="15"/>
      <c r="F60" s="15"/>
      <c r="G60" s="15"/>
    </row>
    <row r="61" spans="2:7" ht="12.75">
      <c r="B61" s="7"/>
      <c r="C61" s="7"/>
      <c r="D61" s="7"/>
      <c r="E61" s="7"/>
      <c r="F61" s="7"/>
      <c r="G61" s="7"/>
    </row>
    <row r="62" spans="3:6" ht="12.75">
      <c r="C62" s="1"/>
      <c r="D62" s="1" t="s">
        <v>72</v>
      </c>
      <c r="E62" s="1"/>
      <c r="F62" s="1" t="s">
        <v>11</v>
      </c>
    </row>
    <row r="63" spans="3:6" ht="12.75">
      <c r="C63" s="1"/>
      <c r="D63" s="1" t="s">
        <v>7</v>
      </c>
      <c r="E63" s="1"/>
      <c r="F63" s="1" t="s">
        <v>74</v>
      </c>
    </row>
    <row r="64" spans="3:6" ht="12.75">
      <c r="C64" s="1"/>
      <c r="D64" s="1" t="s">
        <v>73</v>
      </c>
      <c r="E64" s="1"/>
      <c r="F64" s="1" t="s">
        <v>75</v>
      </c>
    </row>
    <row r="65" spans="3:6" ht="12.75">
      <c r="C65" s="1"/>
      <c r="D65" s="1" t="s">
        <v>107</v>
      </c>
      <c r="E65" s="1"/>
      <c r="F65" s="1" t="s">
        <v>109</v>
      </c>
    </row>
    <row r="66" spans="3:6" ht="12.75">
      <c r="C66" s="1"/>
      <c r="D66" s="1"/>
      <c r="E66" s="1"/>
      <c r="F66" s="1"/>
    </row>
    <row r="67" spans="3:6" ht="12.75">
      <c r="C67" s="1"/>
      <c r="D67" s="1" t="s">
        <v>15</v>
      </c>
      <c r="E67" s="1"/>
      <c r="F67" s="1" t="s">
        <v>15</v>
      </c>
    </row>
    <row r="69" spans="1:6" ht="12.75">
      <c r="A69">
        <v>8</v>
      </c>
      <c r="B69" t="s">
        <v>93</v>
      </c>
      <c r="D69" s="6"/>
      <c r="E69" s="6"/>
      <c r="F69" s="6"/>
    </row>
    <row r="70" spans="2:6" ht="12.75">
      <c r="B70" t="s">
        <v>94</v>
      </c>
      <c r="D70" s="6">
        <v>57378</v>
      </c>
      <c r="E70" s="6"/>
      <c r="F70" s="6">
        <v>57378</v>
      </c>
    </row>
    <row r="71" spans="2:6" ht="12.75">
      <c r="B71" t="s">
        <v>95</v>
      </c>
      <c r="D71" s="6">
        <v>10623</v>
      </c>
      <c r="E71" s="6"/>
      <c r="F71" s="6">
        <v>13424</v>
      </c>
    </row>
    <row r="72" spans="2:6" ht="12.75">
      <c r="B72" t="s">
        <v>96</v>
      </c>
      <c r="D72" s="6">
        <v>634</v>
      </c>
      <c r="E72" s="6"/>
      <c r="F72" s="6">
        <v>1007</v>
      </c>
    </row>
    <row r="73" spans="2:6" ht="12.75">
      <c r="B73" t="s">
        <v>97</v>
      </c>
      <c r="D73" s="6">
        <v>0</v>
      </c>
      <c r="E73" s="6"/>
      <c r="F73" s="6">
        <v>0</v>
      </c>
    </row>
    <row r="74" spans="2:6" ht="12.75">
      <c r="B74" t="s">
        <v>98</v>
      </c>
      <c r="D74" s="6">
        <v>16991</v>
      </c>
      <c r="E74" s="6"/>
      <c r="F74" s="6">
        <v>39325</v>
      </c>
    </row>
    <row r="75" spans="2:6" ht="12.75">
      <c r="B75" t="s">
        <v>99</v>
      </c>
      <c r="D75" s="6">
        <v>0</v>
      </c>
      <c r="E75" s="6"/>
      <c r="F75" s="6">
        <v>0</v>
      </c>
    </row>
    <row r="76" spans="2:6" ht="12.75">
      <c r="B76" t="s">
        <v>100</v>
      </c>
      <c r="D76" s="6">
        <v>189859</v>
      </c>
      <c r="E76" s="6"/>
      <c r="F76" s="6">
        <v>163978</v>
      </c>
    </row>
    <row r="77" spans="2:6" ht="12.75">
      <c r="B77" t="s">
        <v>101</v>
      </c>
      <c r="D77" s="6">
        <v>0</v>
      </c>
      <c r="E77" s="6"/>
      <c r="F77" s="6">
        <v>0</v>
      </c>
    </row>
    <row r="78" spans="4:6" ht="12.75">
      <c r="D78" s="6"/>
      <c r="E78" s="6"/>
      <c r="F78" s="6"/>
    </row>
    <row r="79" spans="1:6" ht="12.75">
      <c r="A79">
        <v>9</v>
      </c>
      <c r="B79" t="s">
        <v>102</v>
      </c>
      <c r="D79" s="6">
        <v>6234</v>
      </c>
      <c r="E79" s="6"/>
      <c r="F79" s="6">
        <v>2745</v>
      </c>
    </row>
    <row r="80" spans="4:6" ht="12.75">
      <c r="D80" s="6"/>
      <c r="E80" s="6"/>
      <c r="F80" s="6"/>
    </row>
    <row r="81" spans="1:6" ht="12.75">
      <c r="A81">
        <v>10</v>
      </c>
      <c r="B81" t="s">
        <v>103</v>
      </c>
      <c r="D81" s="6">
        <v>0</v>
      </c>
      <c r="E81" s="6"/>
      <c r="F81" s="6">
        <v>0</v>
      </c>
    </row>
    <row r="82" spans="4:6" ht="12.75">
      <c r="D82" s="6"/>
      <c r="E82" s="6"/>
      <c r="F82" s="6"/>
    </row>
    <row r="83" spans="1:6" ht="12.75">
      <c r="A83">
        <v>11</v>
      </c>
      <c r="B83" t="s">
        <v>104</v>
      </c>
      <c r="D83" s="6">
        <v>1917</v>
      </c>
      <c r="E83" s="6"/>
      <c r="F83" s="6">
        <v>1035</v>
      </c>
    </row>
    <row r="84" spans="4:6" ht="13.5" thickBot="1">
      <c r="D84" s="11">
        <f>SUM(D70:D83)</f>
        <v>283636</v>
      </c>
      <c r="E84" s="6"/>
      <c r="F84" s="11">
        <f>SUM(F70:F83)</f>
        <v>278892</v>
      </c>
    </row>
    <row r="85" spans="4:6" ht="13.5" thickTop="1">
      <c r="D85" s="6"/>
      <c r="E85" s="6"/>
      <c r="F85" s="6"/>
    </row>
    <row r="86" spans="1:6" ht="12.75">
      <c r="A86">
        <v>12</v>
      </c>
      <c r="B86" t="s">
        <v>105</v>
      </c>
      <c r="D86" s="12">
        <v>4.8</v>
      </c>
      <c r="F86">
        <v>4.79</v>
      </c>
    </row>
  </sheetData>
  <mergeCells count="12">
    <mergeCell ref="B55:G55"/>
    <mergeCell ref="B57:G57"/>
    <mergeCell ref="B58:G58"/>
    <mergeCell ref="B60:G60"/>
    <mergeCell ref="A6:F6"/>
    <mergeCell ref="A8:F8"/>
    <mergeCell ref="B53:G53"/>
    <mergeCell ref="B54:G54"/>
    <mergeCell ref="A1:F1"/>
    <mergeCell ref="A2:F2"/>
    <mergeCell ref="A3:F3"/>
    <mergeCell ref="A5:F5"/>
  </mergeCells>
  <printOptions/>
  <pageMargins left="1" right="0.75" top="1.5" bottom="1" header="0.5" footer="0.5"/>
  <pageSetup horizontalDpi="600" verticalDpi="600" orientation="portrait" paperSize="9" r:id="rId1"/>
  <rowBreaks count="1" manualBreakCount="1">
    <brk id="5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VIRTUAL</dc:creator>
  <cp:keywords/>
  <dc:description/>
  <cp:lastModifiedBy>EY</cp:lastModifiedBy>
  <cp:lastPrinted>2000-02-18T01:36:55Z</cp:lastPrinted>
  <dcterms:created xsi:type="dcterms:W3CDTF">2000-02-11T07:01:48Z</dcterms:created>
  <dcterms:modified xsi:type="dcterms:W3CDTF">2000-05-12T06:11:50Z</dcterms:modified>
  <cp:category/>
  <cp:version/>
  <cp:contentType/>
  <cp:contentStatus/>
</cp:coreProperties>
</file>