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8940" windowHeight="3855" activeTab="0"/>
  </bookViews>
  <sheets>
    <sheet name="BS-Q2-02" sheetId="1" r:id="rId1"/>
  </sheets>
  <definedNames>
    <definedName name="_xlnm.Print_Area" localSheetId="0">'BS-Q2-02'!$A$1:$C$68</definedName>
  </definedNames>
  <calcPr fullCalcOnLoad="1"/>
</workbook>
</file>

<file path=xl/sharedStrings.xml><?xml version="1.0" encoding="utf-8"?>
<sst xmlns="http://schemas.openxmlformats.org/spreadsheetml/2006/main" count="39" uniqueCount="34">
  <si>
    <t xml:space="preserve">ALUMINIUM COMPANY OF MALAYSIA BERHAD (3859-U) </t>
  </si>
  <si>
    <t xml:space="preserve">CONSOLIDATED BALANCE SHEET </t>
  </si>
  <si>
    <t>AS AT</t>
  </si>
  <si>
    <t>END OF CURRENT</t>
  </si>
  <si>
    <t>PRECEEDING FINANCIAL</t>
  </si>
  <si>
    <t>QUARTER</t>
  </si>
  <si>
    <t>YEAT END</t>
  </si>
  <si>
    <t>RM'000</t>
  </si>
  <si>
    <t>FIXED ASSETS</t>
  </si>
  <si>
    <t>ASSOCIATED COMPANY</t>
  </si>
  <si>
    <t>INTANGIBLE ASSETS</t>
  </si>
  <si>
    <t>CURRENT ASSETS</t>
  </si>
  <si>
    <t>Inventories</t>
  </si>
  <si>
    <t>Trade debtors</t>
  </si>
  <si>
    <t>Other debtors &amp; prepayments</t>
  </si>
  <si>
    <t>Bank balances and deposits</t>
  </si>
  <si>
    <t>CURRENT LIABILITIES</t>
  </si>
  <si>
    <t>Trade creditors</t>
  </si>
  <si>
    <t>Other creditors,accruals &amp; provisions</t>
  </si>
  <si>
    <t>Short term borrowings</t>
  </si>
  <si>
    <t>Provision for taxation</t>
  </si>
  <si>
    <t>NET CURRENT ASSETS</t>
  </si>
  <si>
    <t>ORDINARY SHARE CAPITAL</t>
  </si>
  <si>
    <t>SHARE PREMIUM ACCOUNT</t>
  </si>
  <si>
    <t>CAPITAL RESERVE</t>
  </si>
  <si>
    <t>PROFIT &amp; LOSS ACCOUNT</t>
  </si>
  <si>
    <t>TOTAL SHAREHOLDERS' FUNDS</t>
  </si>
  <si>
    <t>MINORITY INTERESTS</t>
  </si>
  <si>
    <t>LONG TERM LIABILITIES</t>
  </si>
  <si>
    <t>DEFERRED TAX</t>
  </si>
  <si>
    <t>NET TANGIBLE ASSETS PER ORDINARY SHARE(RM)</t>
  </si>
  <si>
    <t>-</t>
  </si>
  <si>
    <t xml:space="preserve">Proposed dividends </t>
  </si>
  <si>
    <t>Less: 205,000 Treasury Shares, at cost</t>
  </si>
</sst>
</file>

<file path=xl/styles.xml><?xml version="1.0" encoding="utf-8"?>
<styleSheet xmlns="http://schemas.openxmlformats.org/spreadsheetml/2006/main">
  <numFmts count="12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_-* #,##0_-;\-* #,##0_-;_-* &quot;-&quot;??_-;_-@_-"/>
    <numFmt numFmtId="165" formatCode="_-* #,##0.00_-;\-* #,##0.00_-;_-* &quot;-&quot;??_-;_-@_-"/>
    <numFmt numFmtId="166" formatCode="_(* #,##0_);_(* \(#,##0\);_(* &quot;-&quot;??_);_(@_)"/>
    <numFmt numFmtId="167" formatCode="0_);\(0\)"/>
  </numFmts>
  <fonts count="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center"/>
    </xf>
    <xf numFmtId="15" fontId="0" fillId="0" borderId="0" xfId="0" applyNumberFormat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0" xfId="15" applyNumberFormat="1" applyAlignment="1">
      <alignment/>
    </xf>
    <xf numFmtId="164" fontId="0" fillId="0" borderId="2" xfId="15" applyNumberFormat="1" applyFont="1" applyBorder="1" applyAlignment="1">
      <alignment/>
    </xf>
    <xf numFmtId="164" fontId="0" fillId="0" borderId="2" xfId="15" applyNumberFormat="1" applyBorder="1" applyAlignment="1">
      <alignment/>
    </xf>
    <xf numFmtId="164" fontId="0" fillId="0" borderId="0" xfId="15" applyNumberFormat="1" applyFont="1" applyAlignment="1">
      <alignment/>
    </xf>
    <xf numFmtId="164" fontId="0" fillId="0" borderId="3" xfId="15" applyNumberFormat="1" applyBorder="1" applyAlignment="1">
      <alignment/>
    </xf>
    <xf numFmtId="164" fontId="0" fillId="0" borderId="1" xfId="15" applyNumberFormat="1" applyBorder="1" applyAlignment="1">
      <alignment/>
    </xf>
    <xf numFmtId="164" fontId="0" fillId="0" borderId="0" xfId="15" applyNumberFormat="1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164" fontId="0" fillId="0" borderId="0" xfId="15" applyNumberFormat="1" applyFont="1" applyAlignment="1">
      <alignment horizontal="center"/>
    </xf>
    <xf numFmtId="164" fontId="0" fillId="0" borderId="0" xfId="15" applyNumberFormat="1" applyFont="1" applyAlignment="1">
      <alignment horizontal="right"/>
    </xf>
    <xf numFmtId="167" fontId="0" fillId="0" borderId="0" xfId="15" applyNumberFormat="1" applyAlignment="1">
      <alignment/>
    </xf>
  </cellXfs>
  <cellStyles count="7">
    <cellStyle name="Normal" xfId="0"/>
    <cellStyle name="Comma" xfId="15"/>
    <cellStyle name="Comma [0]" xfId="16"/>
    <cellStyle name="Comma_CALQ12000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0"/>
  <sheetViews>
    <sheetView tabSelected="1" workbookViewId="0" topLeftCell="A1">
      <selection activeCell="A21" sqref="A21"/>
    </sheetView>
  </sheetViews>
  <sheetFormatPr defaultColWidth="9.140625" defaultRowHeight="12.75"/>
  <cols>
    <col min="1" max="1" width="48.00390625" style="0" customWidth="1"/>
    <col min="2" max="2" width="17.7109375" style="0" customWidth="1"/>
    <col min="3" max="3" width="23.14062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/>
    </row>
    <row r="4" ht="12.75">
      <c r="A4" s="2"/>
    </row>
    <row r="5" spans="1:3" ht="12.75">
      <c r="A5" s="2"/>
      <c r="B5" s="3" t="s">
        <v>2</v>
      </c>
      <c r="C5" s="3" t="s">
        <v>2</v>
      </c>
    </row>
    <row r="6" spans="1:3" ht="12.75">
      <c r="A6" s="2"/>
      <c r="B6" s="3" t="s">
        <v>3</v>
      </c>
      <c r="C6" s="3" t="s">
        <v>4</v>
      </c>
    </row>
    <row r="7" spans="1:3" ht="12.75">
      <c r="A7" s="2"/>
      <c r="B7" s="3" t="s">
        <v>5</v>
      </c>
      <c r="C7" s="3" t="s">
        <v>6</v>
      </c>
    </row>
    <row r="8" spans="2:3" ht="12.75">
      <c r="B8" s="4">
        <v>37437</v>
      </c>
      <c r="C8" s="4">
        <v>37256</v>
      </c>
    </row>
    <row r="9" spans="2:3" ht="12.75">
      <c r="B9" s="5" t="s">
        <v>7</v>
      </c>
      <c r="C9" s="5" t="s">
        <v>7</v>
      </c>
    </row>
    <row r="10" spans="2:3" ht="12.75">
      <c r="B10" s="3"/>
      <c r="C10" s="3"/>
    </row>
    <row r="12" spans="1:3" ht="12.75">
      <c r="A12" t="s">
        <v>8</v>
      </c>
      <c r="B12" s="12">
        <v>173723</v>
      </c>
      <c r="C12" s="12">
        <v>183900</v>
      </c>
    </row>
    <row r="13" spans="2:3" ht="12.75">
      <c r="B13" s="6"/>
      <c r="C13" s="6"/>
    </row>
    <row r="14" spans="2:3" ht="12.75">
      <c r="B14" s="6"/>
      <c r="C14" s="6"/>
    </row>
    <row r="15" spans="1:3" ht="12.75">
      <c r="A15" t="s">
        <v>9</v>
      </c>
      <c r="B15" s="16">
        <v>0</v>
      </c>
      <c r="C15" s="16" t="s">
        <v>31</v>
      </c>
    </row>
    <row r="16" spans="2:3" ht="12.75">
      <c r="B16" s="6"/>
      <c r="C16" s="6"/>
    </row>
    <row r="17" spans="2:3" ht="12.75">
      <c r="B17" s="6"/>
      <c r="C17" s="6"/>
    </row>
    <row r="18" spans="1:3" ht="12.75">
      <c r="A18" t="s">
        <v>10</v>
      </c>
      <c r="B18" s="16">
        <v>0</v>
      </c>
      <c r="C18" s="12">
        <v>618</v>
      </c>
    </row>
    <row r="19" spans="2:3" ht="12.75">
      <c r="B19" s="6"/>
      <c r="C19" s="6"/>
    </row>
    <row r="20" spans="1:3" ht="12.75">
      <c r="A20" t="s">
        <v>11</v>
      </c>
      <c r="B20" s="6"/>
      <c r="C20" s="6"/>
    </row>
    <row r="21" spans="1:3" ht="12.75">
      <c r="A21" t="s">
        <v>12</v>
      </c>
      <c r="B21" s="6">
        <v>41016</v>
      </c>
      <c r="C21" s="6">
        <v>39669</v>
      </c>
    </row>
    <row r="22" spans="1:3" ht="12.75">
      <c r="A22" t="s">
        <v>13</v>
      </c>
      <c r="B22" s="6">
        <f>36778+1</f>
        <v>36779</v>
      </c>
      <c r="C22" s="6">
        <v>23682</v>
      </c>
    </row>
    <row r="23" spans="1:4" ht="12.75">
      <c r="A23" t="s">
        <v>14</v>
      </c>
      <c r="B23" s="12">
        <v>2344</v>
      </c>
      <c r="C23" s="12">
        <v>1763</v>
      </c>
      <c r="D23" s="15"/>
    </row>
    <row r="24" spans="1:3" ht="12.75">
      <c r="A24" t="s">
        <v>15</v>
      </c>
      <c r="B24" s="6">
        <v>27403</v>
      </c>
      <c r="C24" s="6">
        <v>41631</v>
      </c>
    </row>
    <row r="25" spans="2:3" ht="12.75">
      <c r="B25" s="6"/>
      <c r="C25" s="6"/>
    </row>
    <row r="26" spans="2:3" ht="12.75">
      <c r="B26" s="7">
        <f>SUM(B21:B24)</f>
        <v>107542</v>
      </c>
      <c r="C26" s="7">
        <f>SUM(C21:C24)</f>
        <v>106745</v>
      </c>
    </row>
    <row r="27" spans="2:3" ht="12.75">
      <c r="B27" s="6"/>
      <c r="C27" s="6"/>
    </row>
    <row r="28" spans="1:3" ht="12.75">
      <c r="A28" t="s">
        <v>16</v>
      </c>
      <c r="B28" s="6"/>
      <c r="C28" s="6"/>
    </row>
    <row r="29" spans="1:3" ht="12.75">
      <c r="A29" t="s">
        <v>17</v>
      </c>
      <c r="B29" s="9">
        <v>19615</v>
      </c>
      <c r="C29" s="9">
        <v>25099</v>
      </c>
    </row>
    <row r="30" spans="1:4" ht="12.75">
      <c r="A30" t="s">
        <v>18</v>
      </c>
      <c r="B30" s="6">
        <v>8341</v>
      </c>
      <c r="C30" s="6">
        <v>13825</v>
      </c>
      <c r="D30" s="15"/>
    </row>
    <row r="31" spans="1:3" ht="12.75">
      <c r="A31" t="s">
        <v>19</v>
      </c>
      <c r="B31" s="17" t="s">
        <v>31</v>
      </c>
      <c r="C31" s="17" t="s">
        <v>31</v>
      </c>
    </row>
    <row r="32" spans="1:3" ht="12.75">
      <c r="A32" t="s">
        <v>32</v>
      </c>
      <c r="B32" s="17" t="s">
        <v>31</v>
      </c>
      <c r="C32" s="6">
        <v>6603</v>
      </c>
    </row>
    <row r="33" spans="1:3" ht="12.75">
      <c r="A33" t="s">
        <v>20</v>
      </c>
      <c r="B33" s="6">
        <v>210</v>
      </c>
      <c r="C33" s="6">
        <v>241</v>
      </c>
    </row>
    <row r="34" spans="2:3" ht="12.75">
      <c r="B34" s="6"/>
      <c r="C34" s="6"/>
    </row>
    <row r="35" spans="2:3" ht="12.75">
      <c r="B35" s="8">
        <f>SUM(B29:B33)</f>
        <v>28166</v>
      </c>
      <c r="C35" s="8">
        <f>SUM(C29:C33)</f>
        <v>45768</v>
      </c>
    </row>
    <row r="36" spans="2:3" ht="12.75">
      <c r="B36" s="6"/>
      <c r="C36" s="6"/>
    </row>
    <row r="37" spans="1:3" ht="12.75">
      <c r="A37" t="s">
        <v>21</v>
      </c>
      <c r="B37" s="6">
        <f>B26-B35</f>
        <v>79376</v>
      </c>
      <c r="C37" s="6">
        <f>C26-C35</f>
        <v>60977</v>
      </c>
    </row>
    <row r="38" spans="2:3" ht="13.5" thickBot="1">
      <c r="B38" s="10">
        <f>+B12+B18+B37</f>
        <v>253099</v>
      </c>
      <c r="C38" s="10">
        <f>+C12+C18+C37</f>
        <v>245495</v>
      </c>
    </row>
    <row r="39" spans="2:3" ht="13.5" thickTop="1">
      <c r="B39" s="6"/>
      <c r="C39" s="6"/>
    </row>
    <row r="40" spans="2:3" ht="12.75">
      <c r="B40" s="6"/>
      <c r="C40" s="6"/>
    </row>
    <row r="41" spans="2:3" ht="12.75">
      <c r="B41" s="6"/>
      <c r="C41" s="6"/>
    </row>
    <row r="42" spans="1:3" ht="12.75">
      <c r="A42" t="s">
        <v>22</v>
      </c>
      <c r="B42" s="6">
        <v>132279</v>
      </c>
      <c r="C42" s="6">
        <v>132262</v>
      </c>
    </row>
    <row r="43" spans="2:3" ht="12.75">
      <c r="B43" s="6"/>
      <c r="C43" s="6"/>
    </row>
    <row r="44" spans="1:3" ht="12.75">
      <c r="A44" t="s">
        <v>23</v>
      </c>
      <c r="B44" s="6">
        <v>3969</v>
      </c>
      <c r="C44" s="6">
        <v>3967</v>
      </c>
    </row>
    <row r="45" spans="2:3" ht="12.75">
      <c r="B45" s="6"/>
      <c r="C45" s="6"/>
    </row>
    <row r="46" spans="1:3" ht="12.75">
      <c r="A46" t="s">
        <v>24</v>
      </c>
      <c r="B46" s="6">
        <v>35105</v>
      </c>
      <c r="C46" s="6">
        <v>35105</v>
      </c>
    </row>
    <row r="47" spans="2:3" ht="12.75">
      <c r="B47" s="6"/>
      <c r="C47" s="6"/>
    </row>
    <row r="48" spans="1:3" ht="12.75">
      <c r="A48" t="s">
        <v>25</v>
      </c>
      <c r="B48" s="6">
        <v>48428</v>
      </c>
      <c r="C48" s="6">
        <v>39284</v>
      </c>
    </row>
    <row r="49" spans="2:3" ht="12.75">
      <c r="B49" s="6"/>
      <c r="C49" s="6"/>
    </row>
    <row r="50" spans="1:3" ht="12.75">
      <c r="A50" t="s">
        <v>33</v>
      </c>
      <c r="B50" s="18">
        <v>-205</v>
      </c>
      <c r="C50" s="18">
        <v>-205</v>
      </c>
    </row>
    <row r="51" spans="2:3" ht="12.75">
      <c r="B51" s="6"/>
      <c r="C51" s="6"/>
    </row>
    <row r="52" spans="2:3" ht="12.75">
      <c r="B52" s="11"/>
      <c r="C52" s="11"/>
    </row>
    <row r="53" spans="1:3" ht="12.75">
      <c r="A53" t="s">
        <v>26</v>
      </c>
      <c r="B53" s="6">
        <f>SUM(B42:B51)</f>
        <v>219576</v>
      </c>
      <c r="C53" s="6">
        <f>SUM(C42:C51)</f>
        <v>210413</v>
      </c>
    </row>
    <row r="54" spans="2:3" ht="12.75">
      <c r="B54" s="6"/>
      <c r="C54" s="6"/>
    </row>
    <row r="55" spans="1:3" ht="12.75">
      <c r="A55" t="s">
        <v>27</v>
      </c>
      <c r="B55" s="6">
        <v>16539</v>
      </c>
      <c r="C55" s="6">
        <v>18895</v>
      </c>
    </row>
    <row r="56" spans="2:3" ht="12.75">
      <c r="B56" s="6"/>
      <c r="C56" s="6"/>
    </row>
    <row r="57" spans="1:3" ht="12.75">
      <c r="A57" t="s">
        <v>28</v>
      </c>
      <c r="B57" s="6">
        <v>5073</v>
      </c>
      <c r="C57" s="6">
        <v>5475</v>
      </c>
    </row>
    <row r="58" spans="2:3" ht="12.75">
      <c r="B58" s="6"/>
      <c r="C58" s="6"/>
    </row>
    <row r="59" spans="2:3" ht="12.75">
      <c r="B59" s="6"/>
      <c r="C59" s="6"/>
    </row>
    <row r="60" spans="1:3" ht="12.75">
      <c r="A60" t="s">
        <v>29</v>
      </c>
      <c r="B60" s="6">
        <v>11911</v>
      </c>
      <c r="C60" s="6">
        <v>10712</v>
      </c>
    </row>
    <row r="61" spans="2:3" ht="12.75">
      <c r="B61" s="6"/>
      <c r="C61" s="6"/>
    </row>
    <row r="62" spans="2:3" ht="12.75">
      <c r="B62" s="6"/>
      <c r="C62" s="6"/>
    </row>
    <row r="63" spans="2:3" ht="13.5" thickBot="1">
      <c r="B63" s="10">
        <f>SUM(B53:B62)</f>
        <v>253099</v>
      </c>
      <c r="C63" s="10">
        <f>SUM(C53:C62)</f>
        <v>245495</v>
      </c>
    </row>
    <row r="64" spans="2:3" ht="13.5" thickTop="1">
      <c r="B64" s="6"/>
      <c r="C64" s="6"/>
    </row>
    <row r="65" spans="2:3" ht="12.75">
      <c r="B65" s="13"/>
      <c r="C65" s="13"/>
    </row>
    <row r="66" spans="1:3" ht="12.75">
      <c r="A66" t="s">
        <v>30</v>
      </c>
      <c r="B66" s="14">
        <v>1.66</v>
      </c>
      <c r="C66" s="14">
        <f>(C53-C18)/132261.848</f>
        <v>1.5862095016243838</v>
      </c>
    </row>
    <row r="68" spans="2:3" ht="12.75">
      <c r="B68" s="13">
        <f>+B63-B38</f>
        <v>0</v>
      </c>
      <c r="C68" s="13">
        <f>+C63-C38</f>
        <v>0</v>
      </c>
    </row>
    <row r="70" ht="12.75">
      <c r="B70" s="13"/>
    </row>
  </sheetData>
  <printOptions/>
  <pageMargins left="0.75" right="0.75" top="1" bottom="1" header="0.5" footer="0.5"/>
  <pageSetup fitToHeight="1" fitToWidth="1" orientation="portrait" paperSize="9" scale="81" r:id="rId1"/>
  <headerFooter alignWithMargins="0">
    <oddFooter>&amp;C&amp;F&amp;D&amp;R&amp;T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ALCheng</dc:creator>
  <cp:keywords/>
  <dc:description/>
  <cp:lastModifiedBy>ALCheng</cp:lastModifiedBy>
  <cp:lastPrinted>2002-05-06T07:36:44Z</cp:lastPrinted>
  <dcterms:created xsi:type="dcterms:W3CDTF">2001-02-20T06:10:05Z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