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BS-Q1-02" sheetId="1" r:id="rId1"/>
  </sheets>
  <definedNames>
    <definedName name="_xlnm.Print_Area" localSheetId="0">'BS-Q1-02'!$A$1:$C$68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<sst xmlns="http://schemas.openxmlformats.org/spreadsheetml/2006/main" count="39" uniqueCount="34">
  <si>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ALUMINIUM COMPANY OF MALAYSIA BERHAD (3859-U) </t>
  </si>
  <si>
    <t xml:space="preserve">CONSOLIDATED BALANCE SHEET </t>
  </si>
  <si>
    <t>AS AT</t>
  </si>
  <si>
    <t>END OF CURRENT</t>
  </si>
  <si>
    <t>PRECEEDING FINANCIAL</t>
  </si>
  <si>
    <t>QUARTER</t>
  </si>
  <si>
    <t>YEAT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</si>
  <si>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</si>
  <si>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</si>
  <si>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</si>
  <si>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</si>
  <si>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</si>
  <si>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</si>
  <si>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</si>
  <si>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</si>
  <si>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</si>
  <si>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</si>
  <si>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</si>
  <si>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</si>
  <si>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</si>
  <si>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</si>
  <si>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</si>
  <si>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</si>
  <si>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</si>
  <si>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</si>
  <si>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</si>
  <si>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</si>
  <si>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</si>
  <si>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</si>
  <si>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TAX</t>
  </si>
  <si>
    <t>NET TANGIBLE ASSETS PER ORDINARY SHARE(RM)</t>
  </si>
  <si>
    <t>-</t>
  </si>
  <si>
    <t xml:space="preserve">Proposed dividends </t>
  </si>
  <si>
    <t>Less: 205,000 Treasury Shares, at cost</t>
  </si>
</sst>
</file>

<file path=xl/styles.xml><?xml version="1.0" encoding="utf-8"?>
<styleSheet xmlns="http://schemas.openxmlformats.org/spreadsheetml/2006/main">
  <numFmts count="1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</numFmts>
  <fonts count="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Fon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right"/>
    </xf>
    <xf numFmtId="167" fontId="0" fillId="0" borderId="0" xfId="15" applyNumberFormat="1" applyAlignment="1">
      <alignment/>
    </xf>
  </cellXfs>
  <cellStyles count="7">
    <cellStyle name="Normal" xfId="0"/>
    <cellStyle name="Comma" xfId="15"/>
    <cellStyle name="Comma [0]" xfId="16"/>
    <cellStyle name="Comma_CALQ1200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3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2</v>
      </c>
    </row>
    <row r="6" spans="1:3" ht="12.75">
      <c r="A6" s="2"/>
      <c r="B6" s="3" t="s">
        <v>3</v>
      </c>
      <c r="C6" s="3" t="s">
        <v>4</v>
      </c>
    </row>
    <row r="7" spans="1:3" ht="12.75">
      <c r="A7" s="2"/>
      <c r="B7" s="3" t="s">
        <v>5</v>
      </c>
      <c r="C7" s="3" t="s">
        <v>6</v>
      </c>
    </row>
    <row r="8" spans="2:3" ht="12.75">
      <c r="B8" s="4">
        <v>37346</v>
      </c>
      <c r="C8" s="4">
        <v>37256</v>
      </c>
    </row>
    <row r="9" spans="2:3" ht="12.75">
      <c r="B9" s="5" t="s">
        <v>7</v>
      </c>
      <c r="C9" s="5" t="s">
        <v>7</v>
      </c>
    </row>
    <row r="10" spans="2:3" ht="12.75">
      <c r="B10" s="3"/>
      <c r="C10" s="3"/>
    </row>
    <row r="12" spans="1:3" ht="12.75">
      <c r="A12" t="s">
        <v>8</v>
      </c>
      <c r="B12" s="12">
        <v>180683</v>
      </c>
      <c r="C12" s="12">
        <v>183900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9</v>
      </c>
      <c r="B15" s="16" t="s">
        <v>31</v>
      </c>
      <c r="C15" s="16" t="s">
        <v>31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10</v>
      </c>
      <c r="B18" s="12">
        <v>611</v>
      </c>
      <c r="C18" s="12">
        <v>618</v>
      </c>
    </row>
    <row r="19" spans="2:3" ht="12.75">
      <c r="B19" s="6"/>
      <c r="C19" s="6"/>
    </row>
    <row r="20" spans="1:3" ht="12.75">
      <c r="A20" t="s">
        <v>11</v>
      </c>
      <c r="B20" s="6"/>
      <c r="C20" s="6"/>
    </row>
    <row r="21" spans="1:3" ht="12.75">
      <c r="A21" t="s">
        <v>12</v>
      </c>
      <c r="B21" s="6">
        <v>45244</v>
      </c>
      <c r="C21" s="6">
        <v>39669</v>
      </c>
    </row>
    <row r="22" spans="1:3" ht="12.75">
      <c r="A22" t="s">
        <v>13</v>
      </c>
      <c r="B22" s="6">
        <v>30997</v>
      </c>
      <c r="C22" s="6">
        <v>23682</v>
      </c>
    </row>
    <row r="23" spans="1:4" ht="12.75">
      <c r="A23" t="s">
        <v>14</v>
      </c>
      <c r="B23" s="12">
        <v>2500</v>
      </c>
      <c r="C23" s="12">
        <v>1763</v>
      </c>
      <c r="D23" s="15"/>
    </row>
    <row r="24" spans="1:3" ht="12.75">
      <c r="A24" t="s">
        <v>15</v>
      </c>
      <c r="B24" s="6">
        <v>24856</v>
      </c>
      <c r="C24" s="6">
        <v>41631</v>
      </c>
    </row>
    <row r="25" spans="2:3" ht="12.75">
      <c r="B25" s="6"/>
      <c r="C25" s="6"/>
    </row>
    <row r="26" spans="2:3" ht="12.75">
      <c r="B26" s="7">
        <f>SUM(B21:B24)</f>
        <v>103597</v>
      </c>
      <c r="C26" s="7">
        <f>SUM(C21:C24)</f>
        <v>106745</v>
      </c>
    </row>
    <row r="27" spans="2:3" ht="12.75">
      <c r="B27" s="6"/>
      <c r="C27" s="6"/>
    </row>
    <row r="28" spans="1:3" ht="12.75">
      <c r="A28" t="s">
        <v>16</v>
      </c>
      <c r="B28" s="6"/>
      <c r="C28" s="6"/>
    </row>
    <row r="29" spans="1:3" ht="12.75">
      <c r="A29" t="s">
        <v>17</v>
      </c>
      <c r="B29" s="9">
        <v>24819</v>
      </c>
      <c r="C29" s="9">
        <v>25099</v>
      </c>
    </row>
    <row r="30" spans="1:4" ht="12.75">
      <c r="A30" t="s">
        <v>18</v>
      </c>
      <c r="B30" s="6">
        <v>7477</v>
      </c>
      <c r="C30" s="6">
        <v>13825</v>
      </c>
      <c r="D30" s="15"/>
    </row>
    <row r="31" spans="1:3" ht="12.75">
      <c r="A31" t="s">
        <v>19</v>
      </c>
      <c r="B31" s="17" t="s">
        <v>31</v>
      </c>
      <c r="C31" s="17" t="s">
        <v>31</v>
      </c>
    </row>
    <row r="32" spans="1:3" ht="12.75">
      <c r="A32" t="s">
        <v>32</v>
      </c>
      <c r="B32" s="17">
        <v>6603</v>
      </c>
      <c r="C32" s="6">
        <v>6603</v>
      </c>
    </row>
    <row r="33" spans="1:3" ht="12.75">
      <c r="A33" t="s">
        <v>20</v>
      </c>
      <c r="B33" s="6">
        <v>212</v>
      </c>
      <c r="C33" s="6">
        <v>241</v>
      </c>
    </row>
    <row r="34" spans="2:3" ht="12.75">
      <c r="B34" s="6"/>
      <c r="C34" s="6"/>
    </row>
    <row r="35" spans="2:3" ht="12.75">
      <c r="B35" s="8">
        <f>SUM(B29:B33)</f>
        <v>39111</v>
      </c>
      <c r="C35" s="8">
        <f>SUM(C29:C33)</f>
        <v>45768</v>
      </c>
    </row>
    <row r="36" spans="2:3" ht="12.75">
      <c r="B36" s="6"/>
      <c r="C36" s="6"/>
    </row>
    <row r="37" spans="1:3" ht="12.75">
      <c r="A37" t="s">
        <v>21</v>
      </c>
      <c r="B37" s="6">
        <f>B26-B35</f>
        <v>64486</v>
      </c>
      <c r="C37" s="6">
        <f>C26-C35</f>
        <v>60977</v>
      </c>
    </row>
    <row r="38" spans="2:3" ht="13.5" thickBot="1">
      <c r="B38" s="10">
        <f>+B12+B18+B37</f>
        <v>245780</v>
      </c>
      <c r="C38" s="10">
        <f>+C12+C18+C37</f>
        <v>245495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22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23</v>
      </c>
      <c r="B44" s="6">
        <v>3967</v>
      </c>
      <c r="C44" s="6">
        <v>3967</v>
      </c>
    </row>
    <row r="45" spans="2:3" ht="12.75">
      <c r="B45" s="6"/>
      <c r="C45" s="6"/>
    </row>
    <row r="46" spans="1:3" ht="12.75">
      <c r="A46" t="s">
        <v>24</v>
      </c>
      <c r="B46" s="6">
        <v>35105</v>
      </c>
      <c r="C46" s="6">
        <v>35105</v>
      </c>
    </row>
    <row r="47" spans="2:3" ht="12.75">
      <c r="B47" s="6"/>
      <c r="C47" s="6"/>
    </row>
    <row r="48" spans="1:3" ht="12.75">
      <c r="A48" t="s">
        <v>25</v>
      </c>
      <c r="B48" s="6">
        <v>38525</v>
      </c>
      <c r="C48" s="6">
        <v>39284</v>
      </c>
    </row>
    <row r="49" spans="2:3" ht="12.75">
      <c r="B49" s="6"/>
      <c r="C49" s="6"/>
    </row>
    <row r="50" spans="1:3" ht="12.75">
      <c r="A50" t="s">
        <v>33</v>
      </c>
      <c r="B50" s="18">
        <v>-205</v>
      </c>
      <c r="C50" s="18">
        <v>-205</v>
      </c>
    </row>
    <row r="51" spans="2:3" ht="12.75">
      <c r="B51" s="6"/>
      <c r="C51" s="6"/>
    </row>
    <row r="52" spans="2:3" ht="12.75">
      <c r="B52" s="11"/>
      <c r="C52" s="11"/>
    </row>
    <row r="53" spans="1:3" ht="12.75">
      <c r="A53" t="s">
        <v>26</v>
      </c>
      <c r="B53" s="6">
        <f>SUM(B42:B51)</f>
        <v>209654</v>
      </c>
      <c r="C53" s="6">
        <f>SUM(C42:C51)</f>
        <v>210413</v>
      </c>
    </row>
    <row r="54" spans="2:3" ht="12.75">
      <c r="B54" s="6"/>
      <c r="C54" s="6"/>
    </row>
    <row r="55" spans="1:3" ht="12.75">
      <c r="A55" t="s">
        <v>27</v>
      </c>
      <c r="B55" s="6">
        <v>19317</v>
      </c>
      <c r="C55" s="6">
        <v>18895</v>
      </c>
    </row>
    <row r="56" spans="2:3" ht="12.75">
      <c r="B56" s="6"/>
      <c r="C56" s="6"/>
    </row>
    <row r="57" spans="1:3" ht="12.75">
      <c r="A57" t="s">
        <v>28</v>
      </c>
      <c r="B57" s="6">
        <v>5498</v>
      </c>
      <c r="C57" s="6">
        <v>5475</v>
      </c>
    </row>
    <row r="58" spans="2:3" ht="12.75">
      <c r="B58" s="6"/>
      <c r="C58" s="6"/>
    </row>
    <row r="59" spans="2:3" ht="12.75">
      <c r="B59" s="6"/>
      <c r="C59" s="6"/>
    </row>
    <row r="60" spans="1:3" ht="12.75">
      <c r="A60" t="s">
        <v>29</v>
      </c>
      <c r="B60" s="6">
        <v>11311</v>
      </c>
      <c r="C60" s="6">
        <v>10712</v>
      </c>
    </row>
    <row r="61" spans="2:3" ht="12.75">
      <c r="B61" s="6"/>
      <c r="C61" s="6"/>
    </row>
    <row r="62" spans="2:3" ht="12.75">
      <c r="B62" s="6"/>
      <c r="C62" s="6"/>
    </row>
    <row r="63" spans="2:3" ht="13.5" thickBot="1">
      <c r="B63" s="10">
        <f>SUM(B53:B62)</f>
        <v>245780</v>
      </c>
      <c r="C63" s="10">
        <f>SUM(C53:C62)</f>
        <v>245495</v>
      </c>
    </row>
    <row r="64" spans="2:3" ht="13.5" thickTop="1">
      <c r="B64" s="6"/>
      <c r="C64" s="6"/>
    </row>
    <row r="65" spans="2:3" ht="12.75">
      <c r="B65" s="13"/>
      <c r="C65" s="13"/>
    </row>
    <row r="66" spans="1:3" ht="12.75">
      <c r="A66" t="s">
        <v>30</v>
      </c>
      <c r="B66" s="14">
        <v>1.58</v>
      </c>
      <c r="C66" s="14">
        <f>(C53-C18)/132261.848</f>
        <v>1.5862095016243838</v>
      </c>
    </row>
    <row r="68" spans="2:3" ht="12.75">
      <c r="B68" s="13">
        <f>+B63-B38</f>
        <v>0</v>
      </c>
      <c r="C68" s="13">
        <f>+C63-C38</f>
        <v>0</v>
      </c>
    </row>
    <row r="70" ht="12.75">
      <c r="B70" s="13"/>
    </row>
  </sheetData>
  <printOptions/>
  <pageMargins left="0.75" right="0.75" top="1" bottom="1" header="0.5" footer="0.5"/>
  <pageSetup fitToHeight="1" fitToWidth="1" orientation="portrait" paperSize="9" scale="81" r:id="rId1"/>
  <headerFooter alignWithMargins="0">
    <oddFooter>&amp;C&amp;F&amp;D&amp;R&amp;T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cp:lastPrinted>2002-05-06T07:36:44Z</cp:lastPrinted>
  <dcterms:created xsi:type="dcterms:W3CDTF">2001-02-20T06:10:05Z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