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  <sheet name="Sheet2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<sst xmlns="http://schemas.openxmlformats.org/spreadsheetml/2006/main" count="35" uniqueCount="34">
  <si>
    <t xml:space="preserve">ALUMINIUM COMPANY OF MALAYSIA BERHAD (3859-U) </t>
  </si>
  <si>
    <t xml:space="preserve">CONSOLIDATED BALANCE SHEET </t>
  </si>
  <si>
    <t>AS AT</t>
  </si>
  <si>
    <t xml:space="preserve">AS AT </t>
  </si>
  <si>
    <t>END OF CURRENT</t>
  </si>
  <si>
    <t>PRECEDING</t>
  </si>
  <si>
    <t>QUARTER</t>
  </si>
  <si>
    <t>FINANCIAL YEAR END</t>
  </si>
  <si>
    <t>RM'000</t>
  </si>
  <si>
    <t>FIXED ASSETS</t>
  </si>
  <si>
    <t>ASSOCIATED COMPANY</t>
  </si>
  <si>
    <t>INTANGIBLE ASSETS</t>
  </si>
  <si>
    <t>CURRENT ASSETS</t>
  </si>
  <si>
    <t>Inventories</t>
  </si>
  <si>
    <t>Trade debtors</t>
  </si>
  <si>
    <t>Other debtors &amp; prepayments</t>
  </si>
  <si>
    <t>Bank balances and deposits</t>
  </si>
  <si>
    <t>CURRENT LIABILITIES</t>
  </si>
  <si>
    <t>Trade creditors</t>
  </si>
  <si>
    <t>Other creditors,accruals &amp; provisions</t>
  </si>
  <si>
    <t>Short term borrowings</t>
  </si>
  <si>
    <t>Dividends payable</t>
  </si>
  <si>
    <t>Provision for taxation</t>
  </si>
  <si>
    <t>NET CURRENT ASSETS</t>
  </si>
  <si>
    <t>ORDINARY SHARE CAPITAL</t>
  </si>
  <si>
    <t>SHARE PREMIUM ACCOUNT</t>
  </si>
  <si>
    <t>CAPITAL RESERVE</t>
  </si>
  <si>
    <t>PROFIT &amp; LOSS ACCOUNT</t>
  </si>
  <si>
    <t>TOTAL SHAREHOLDERS' FUNDS</t>
  </si>
  <si>
    <t>MINORITY INTERESTS</t>
  </si>
  <si>
    <t>LONG TERM LIABILITIES</t>
  </si>
  <si>
    <t>DEFERRED EXCHANGE DIFFERENCES</t>
  </si>
  <si>
    <t>DEFERRED TAX</t>
  </si>
  <si>
    <t>NET TANGIBLE ASSETS PER ORDINARY SHARE(RM)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</si>
</sst>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2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3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48.00390625" style="0" customWidth="1"/>
    <col min="2" max="2" width="17.7109375" style="0" customWidth="1"/>
    <col min="3" max="3" width="20.14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2"/>
    </row>
    <row r="5" spans="1:3" ht="12.75">
      <c r="A5" s="2"/>
      <c r="B5" s="3" t="s">
        <v>2</v>
      </c>
      <c r="C5" s="3" t="s">
        <v>3</v>
      </c>
    </row>
    <row r="6" spans="1:3" ht="12.75">
      <c r="A6" s="2"/>
      <c r="B6" s="3" t="s">
        <v>4</v>
      </c>
      <c r="C6" s="3" t="s">
        <v>5</v>
      </c>
    </row>
    <row r="7" spans="1:3" ht="12.75">
      <c r="A7" s="2"/>
      <c r="B7" s="3" t="s">
        <v>6</v>
      </c>
      <c r="C7" t="s">
        <v>7</v>
      </c>
    </row>
    <row r="8" spans="2:3" ht="12.75">
      <c r="B8" s="4">
        <v>36616</v>
      </c>
      <c r="C8" s="4">
        <v>36525</v>
      </c>
    </row>
    <row r="9" spans="2:3" ht="12.75">
      <c r="B9" s="5" t="s">
        <v>8</v>
      </c>
      <c r="C9" s="5" t="s">
        <v>8</v>
      </c>
    </row>
    <row r="10" spans="2:3" ht="12.75">
      <c r="B10" s="3"/>
      <c r="C10" s="3"/>
    </row>
    <row r="12" spans="1:3" ht="12.75">
      <c r="A12" t="s">
        <v>9</v>
      </c>
      <c r="B12" s="6">
        <v>171946</v>
      </c>
      <c r="C12" s="6">
        <v>173534</v>
      </c>
    </row>
    <row r="13" spans="2:3" ht="12.75">
      <c r="B13" s="6"/>
      <c r="C13" s="6"/>
    </row>
    <row r="14" spans="2:3" ht="12.75">
      <c r="B14" s="6"/>
      <c r="C14" s="6"/>
    </row>
    <row r="15" spans="1:3" ht="12.75">
      <c r="A15" t="s">
        <v>10</v>
      </c>
      <c r="B15" s="6">
        <v>14091</v>
      </c>
      <c r="C15" s="6">
        <v>13753</v>
      </c>
    </row>
    <row r="16" spans="2:3" ht="12.75">
      <c r="B16" s="6"/>
      <c r="C16" s="6"/>
    </row>
    <row r="17" spans="2:3" ht="12.75">
      <c r="B17" s="6"/>
      <c r="C17" s="6"/>
    </row>
    <row r="18" spans="1:3" ht="12.75">
      <c r="A18" t="s">
        <v>11</v>
      </c>
      <c r="B18" s="6">
        <v>676</v>
      </c>
      <c r="C18" s="6">
        <v>684</v>
      </c>
    </row>
    <row r="19" spans="2:3" ht="12.75">
      <c r="B19" s="6"/>
      <c r="C19" s="6"/>
    </row>
    <row r="20" spans="1:3" ht="12.75">
      <c r="A20" t="s">
        <v>12</v>
      </c>
      <c r="B20" s="6"/>
      <c r="C20" s="6"/>
    </row>
    <row r="21" spans="1:3" ht="12.75">
      <c r="A21" t="s">
        <v>13</v>
      </c>
      <c r="B21" s="6">
        <v>42746</v>
      </c>
      <c r="C21" s="6">
        <v>46147</v>
      </c>
    </row>
    <row r="22" spans="1:3" ht="12.75">
      <c r="A22" t="s">
        <v>14</v>
      </c>
      <c r="B22" s="6">
        <v>40766</v>
      </c>
      <c r="C22" s="6">
        <f>27701+6596</f>
        <v>34297</v>
      </c>
    </row>
    <row r="23" spans="1:3" ht="12.75">
      <c r="A23" t="s">
        <v>15</v>
      </c>
      <c r="B23" s="6">
        <v>6659</v>
      </c>
      <c r="C23" s="6">
        <v>5944</v>
      </c>
    </row>
    <row r="24" spans="1:3" ht="12.75">
      <c r="A24" t="s">
        <v>16</v>
      </c>
      <c r="B24" s="6">
        <v>20838</v>
      </c>
      <c r="C24" s="6">
        <v>10544</v>
      </c>
    </row>
    <row r="25" spans="2:3" ht="12.75">
      <c r="B25" s="6"/>
      <c r="C25" s="6"/>
    </row>
    <row r="26" spans="2:3" ht="12.75">
      <c r="B26" s="7">
        <f>SUM(B21:B24)</f>
        <v>111009</v>
      </c>
      <c r="C26" s="7">
        <f>SUM(C21:C24)</f>
        <v>96932</v>
      </c>
    </row>
    <row r="27" spans="2:3" ht="12.75">
      <c r="B27" s="6"/>
      <c r="C27" s="6"/>
    </row>
    <row r="28" spans="1:3" ht="12.75">
      <c r="A28" t="s">
        <v>17</v>
      </c>
      <c r="B28" s="6"/>
      <c r="C28" s="6"/>
    </row>
    <row r="29" spans="1:3" ht="12.75">
      <c r="A29" t="s">
        <v>18</v>
      </c>
      <c r="B29" s="8">
        <v>33850</v>
      </c>
      <c r="C29" s="6">
        <f>1883+21142</f>
        <v>23025</v>
      </c>
    </row>
    <row r="30" spans="1:3" ht="12.75">
      <c r="A30" t="s">
        <v>19</v>
      </c>
      <c r="B30" s="6">
        <v>24186</v>
      </c>
      <c r="C30" s="6">
        <f>24572+248</f>
        <v>24820</v>
      </c>
    </row>
    <row r="31" spans="1:3" ht="12.75">
      <c r="A31" t="s">
        <v>20</v>
      </c>
      <c r="B31" s="6">
        <v>267</v>
      </c>
      <c r="C31" s="6">
        <v>231</v>
      </c>
    </row>
    <row r="32" spans="1:3" ht="12.75">
      <c r="A32" t="s">
        <v>21</v>
      </c>
      <c r="B32" s="6">
        <v>6613</v>
      </c>
      <c r="C32" s="6">
        <v>6613</v>
      </c>
    </row>
    <row r="33" spans="1:3" ht="12.75">
      <c r="A33" t="s">
        <v>22</v>
      </c>
      <c r="B33" s="6">
        <v>182</v>
      </c>
      <c r="C33" s="6">
        <v>182</v>
      </c>
    </row>
    <row r="34" spans="2:3" ht="12.75">
      <c r="B34" s="6"/>
      <c r="C34" s="6"/>
    </row>
    <row r="35" spans="2:3" ht="12.75">
      <c r="B35" s="7">
        <f>SUM(B29:B33)</f>
        <v>65098</v>
      </c>
      <c r="C35" s="7">
        <f>SUM(C29:C33)</f>
        <v>54871</v>
      </c>
    </row>
    <row r="36" spans="2:3" ht="12.75">
      <c r="B36" s="6"/>
      <c r="C36" s="6"/>
    </row>
    <row r="37" spans="1:3" ht="12.75">
      <c r="A37" t="s">
        <v>23</v>
      </c>
      <c r="B37" s="6">
        <f>B26-B35</f>
        <v>45911</v>
      </c>
      <c r="C37" s="6">
        <f>C26-C35</f>
        <v>42061</v>
      </c>
    </row>
    <row r="38" spans="2:3" ht="13.5" thickBot="1">
      <c r="B38" s="9">
        <f>+B12+B15+B18+B37</f>
        <v>232624</v>
      </c>
      <c r="C38" s="9">
        <f>+C12+C15+C18+C37</f>
        <v>230032</v>
      </c>
    </row>
    <row r="39" spans="2:3" ht="13.5" thickTop="1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1:3" ht="12.75">
      <c r="A42" t="s">
        <v>24</v>
      </c>
      <c r="B42" s="6">
        <v>132262</v>
      </c>
      <c r="C42" s="6">
        <v>132262</v>
      </c>
    </row>
    <row r="43" spans="2:3" ht="12.75">
      <c r="B43" s="6"/>
      <c r="C43" s="6"/>
    </row>
    <row r="44" spans="1:3" ht="12.75">
      <c r="A44" t="s">
        <v>25</v>
      </c>
      <c r="B44" s="6">
        <v>3967</v>
      </c>
      <c r="C44" s="6">
        <v>3967</v>
      </c>
    </row>
    <row r="45" spans="2:3" ht="12.75">
      <c r="B45" s="6"/>
      <c r="C45" s="6"/>
    </row>
    <row r="46" spans="1:3" ht="12.75">
      <c r="A46" t="s">
        <v>26</v>
      </c>
      <c r="B46" s="6">
        <v>35094</v>
      </c>
      <c r="C46" s="6">
        <v>35094</v>
      </c>
    </row>
    <row r="47" spans="2:3" ht="12.75">
      <c r="B47" s="6"/>
      <c r="C47" s="6"/>
    </row>
    <row r="48" spans="1:3" ht="12.75">
      <c r="A48" t="s">
        <v>27</v>
      </c>
      <c r="B48" s="6">
        <v>44576</v>
      </c>
      <c r="C48" s="6">
        <f>49444-6613</f>
        <v>42831</v>
      </c>
    </row>
    <row r="49" spans="2:3" ht="12.75">
      <c r="B49" s="6"/>
      <c r="C49" s="6"/>
    </row>
    <row r="50" spans="2:3" ht="12.75">
      <c r="B50" s="10"/>
      <c r="C50" s="10"/>
    </row>
    <row r="51" spans="1:3" ht="12.75">
      <c r="A51" t="s">
        <v>28</v>
      </c>
      <c r="B51" s="6">
        <f>SUM(B42:B49)</f>
        <v>215899</v>
      </c>
      <c r="C51" s="6">
        <f>SUM(C42:C49)</f>
        <v>214154</v>
      </c>
    </row>
    <row r="52" spans="2:3" ht="12.75">
      <c r="B52" s="6"/>
      <c r="C52" s="6"/>
    </row>
    <row r="53" spans="1:3" ht="12.75">
      <c r="A53" t="s">
        <v>29</v>
      </c>
      <c r="B53" s="6">
        <v>4251</v>
      </c>
      <c r="C53" s="6">
        <v>4311</v>
      </c>
    </row>
    <row r="54" spans="2:3" ht="12.75">
      <c r="B54" s="6"/>
      <c r="C54" s="6"/>
    </row>
    <row r="55" spans="2:3" ht="12.75">
      <c r="B55" s="6"/>
      <c r="C55" s="6"/>
    </row>
    <row r="56" spans="1:3" ht="12.75">
      <c r="A56" t="s">
        <v>30</v>
      </c>
      <c r="B56" s="6">
        <v>6248</v>
      </c>
      <c r="C56" s="6">
        <v>6391</v>
      </c>
    </row>
    <row r="57" spans="2:3" ht="12.75">
      <c r="B57" s="6"/>
      <c r="C57" s="6"/>
    </row>
    <row r="58" spans="2:3" ht="12.75">
      <c r="B58" s="6"/>
      <c r="C58" s="6"/>
    </row>
    <row r="59" spans="1:3" ht="12.75">
      <c r="A59" s="2" t="s">
        <v>31</v>
      </c>
      <c r="B59" s="6">
        <v>0</v>
      </c>
      <c r="C59" s="6">
        <v>0</v>
      </c>
    </row>
    <row r="60" spans="2:3" ht="12.75">
      <c r="B60" s="6"/>
      <c r="C60" s="6"/>
    </row>
    <row r="61" spans="1:3" ht="12.75">
      <c r="A61" t="s">
        <v>32</v>
      </c>
      <c r="B61" s="6">
        <v>6226</v>
      </c>
      <c r="C61" s="6">
        <v>5176</v>
      </c>
    </row>
    <row r="62" spans="2:3" ht="12.75">
      <c r="B62" s="6"/>
      <c r="C62" s="6"/>
    </row>
    <row r="63" spans="2:3" ht="12.75">
      <c r="B63" s="6"/>
      <c r="C63" s="6"/>
    </row>
    <row r="64" spans="2:3" ht="13.5" thickBot="1">
      <c r="B64" s="9">
        <f>SUM(B51:B63)</f>
        <v>232624</v>
      </c>
      <c r="C64" s="9">
        <f>SUM(C51:C63)</f>
        <v>230032</v>
      </c>
    </row>
    <row r="65" spans="2:3" ht="13.5" thickTop="1">
      <c r="B65" s="6"/>
      <c r="C65" s="6"/>
    </row>
    <row r="66" spans="2:3" ht="12.75">
      <c r="B66" s="11"/>
      <c r="C66" s="11"/>
    </row>
    <row r="67" spans="1:3" ht="12.75">
      <c r="A67" t="s">
        <v>33</v>
      </c>
      <c r="B67" s="12">
        <f>(B51-B18)/132261.848</f>
        <v>1.6272493032155426</v>
      </c>
      <c r="C67" s="12">
        <f>(C51-C18)/132261.848</f>
        <v>1.6139952921268725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ALCheng</dc:creator>
  <cp:keywords/>
  <dc:description/>
  <cp:lastModifiedBy>ALCheng</cp:lastModifiedBy>
  <dcterms:created xsi:type="dcterms:W3CDTF">2000-05-16T06:17:43Z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