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4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<sst xmlns="http://schemas.openxmlformats.org/spreadsheetml/2006/main" count="196" uniqueCount="143">
  <si>
    <t>PUBLIC ANNOUNCEMENT</t>
  </si>
  <si>
    <t>CONSOLIDATED INCOME STATEMENT</t>
  </si>
  <si>
    <t>INDIVIDUAL QUARTER</t>
  </si>
  <si>
    <t>CUMULATIVE QUARTER</t>
  </si>
  <si>
    <t>(Unaudited)</t>
  </si>
  <si>
    <t>Current</t>
  </si>
  <si>
    <t>Preceding Year</t>
  </si>
  <si>
    <t>Year</t>
  </si>
  <si>
    <t>Corresponding</t>
  </si>
  <si>
    <t>Quarter</t>
  </si>
  <si>
    <t>Todate</t>
  </si>
  <si>
    <t>Period</t>
  </si>
  <si>
    <t>RM'000</t>
  </si>
  <si>
    <t>RESULTS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</si>
  <si>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</si>
  <si>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</si>
  <si>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</si>
  <si>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</si>
  <si>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</si>
  <si>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</si>
  <si>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</si>
  <si>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 xml:space="preserve">Operating profit /(loss) before interest on </t>
  </si>
  <si>
    <t>borrowings, depreciation and amortisation,</t>
  </si>
  <si>
    <t>exceptional items, income tax, minority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</si>
  <si>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</si>
  <si>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</si>
  <si>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</si>
  <si>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</si>
  <si>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</si>
  <si>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</si>
  <si>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before interest on 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</si>
  <si>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</si>
  <si>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</si>
  <si>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</si>
  <si>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</si>
  <si>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</si>
  <si>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</si>
  <si>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</si>
  <si>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   (Loss)/Profit after taxation before deducting minority interest</t>
  </si>
  <si>
    <t>(ii)  Minority Interest</t>
  </si>
  <si>
    <t>(j)</t>
  </si>
  <si>
    <t xml:space="preserve">(Loss)/Profit attributable to members of </t>
  </si>
  <si>
    <t>the Company</t>
  </si>
  <si>
    <t>(k)</t>
  </si>
  <si>
    <t>(i)   Extraordinary items</t>
  </si>
  <si>
    <t>(ii)  Less minority interests</t>
  </si>
  <si>
    <t xml:space="preserve">(iii) Extraordinary items attributable to members </t>
  </si>
  <si>
    <t xml:space="preserve">      of the Company</t>
  </si>
  <si>
    <t>(l)</t>
  </si>
  <si>
    <t xml:space="preserve">(Loss)/Profit after taxation and extraordinary </t>
  </si>
  <si>
    <t>items attributable to members of the company</t>
  </si>
  <si>
    <t>Earnings per share based on 2(j) above after</t>
  </si>
  <si>
    <t>deducting any provision for preference dividends</t>
  </si>
  <si>
    <t>if any:-</t>
  </si>
  <si>
    <t>(i)   Basic (based on 225,103,248 ordinary shares) (sen)</t>
  </si>
  <si>
    <t>(ii)  Fully diluted (based on 225,103,248 ordinary shares( (sen)</t>
  </si>
  <si>
    <t>Net Tangible Asset per share (RM)</t>
  </si>
  <si>
    <t>Dividend per share (sen)</t>
  </si>
  <si>
    <t>N/A</t>
  </si>
  <si>
    <t>Dividend description</t>
  </si>
  <si>
    <t>Not applicable</t>
  </si>
  <si>
    <t>CONSOLIDATED BALANCE SHEET</t>
  </si>
  <si>
    <t>(Audited)</t>
  </si>
  <si>
    <t xml:space="preserve">As At End of </t>
  </si>
  <si>
    <t xml:space="preserve">As At Preceding </t>
  </si>
  <si>
    <t>Current Quarter</t>
  </si>
  <si>
    <t>Period/Year End</t>
  </si>
  <si>
    <t>30/4/2000</t>
  </si>
  <si>
    <t>Fixed Assets</t>
  </si>
  <si>
    <t>Investment properties</t>
  </si>
  <si>
    <t>Development Property</t>
  </si>
  <si>
    <t>Current Assets</t>
  </si>
  <si>
    <t xml:space="preserve">  Property development expenditure</t>
  </si>
  <si>
    <t xml:space="preserve">  Consumable spares and stocks</t>
  </si>
  <si>
    <t xml:space="preserve">  Trade Debtors</t>
  </si>
  <si>
    <t xml:space="preserve">  Other debtors, deposits and prepayment</t>
  </si>
  <si>
    <t xml:space="preserve">  Deposits with financial institutions</t>
  </si>
  <si>
    <t xml:space="preserve">  Cash and bank balances</t>
  </si>
  <si>
    <t>Current Liabilities</t>
  </si>
  <si>
    <t xml:space="preserve">  Trade Creditors</t>
  </si>
  <si>
    <t xml:space="preserve">  Other Creditors and accrued liabilities</t>
  </si>
  <si>
    <t xml:space="preserve">  Short term borrowings</t>
  </si>
  <si>
    <t xml:space="preserve">  Taxation</t>
  </si>
  <si>
    <t>Net Current Liabilities</t>
  </si>
  <si>
    <t>Deferred Expenditure</t>
  </si>
  <si>
    <t>Share Capital</t>
  </si>
  <si>
    <t>Reserves</t>
  </si>
  <si>
    <t xml:space="preserve">  Share Premium</t>
  </si>
  <si>
    <t xml:space="preserve">  Accumulated Losses</t>
  </si>
  <si>
    <t>Minority Interests</t>
  </si>
  <si>
    <t>Long term borrowings</t>
  </si>
  <si>
    <t>Deferred liabilities</t>
  </si>
  <si>
    <t>Net tangible assets per share (sen)</t>
  </si>
  <si>
    <t>Notes</t>
  </si>
  <si>
    <t>Accounting Policies</t>
  </si>
  <si>
    <t>All significant group accounting policies are consistent with those applied in the previous financial year.</t>
  </si>
  <si>
    <t>Exceptional Item</t>
  </si>
  <si>
    <t>None</t>
  </si>
  <si>
    <t>Extraordinary Item</t>
  </si>
  <si>
    <t>Tax Payable</t>
  </si>
  <si>
    <t>Pre-acquisition Profits</t>
  </si>
  <si>
    <t>Profits on sale of investments and/or properties</t>
  </si>
  <si>
    <t>Purchase or disposal of quoted securities</t>
  </si>
  <si>
    <t>Changes in composition of company</t>
  </si>
  <si>
    <t>Status of corporate proposals announced</t>
  </si>
  <si>
    <t>Comments about seasonality or cyclicality of operations</t>
  </si>
  <si>
    <t>Details of issuance and repayment of debt and equity securities</t>
  </si>
  <si>
    <t>Group borrowings and debt securities</t>
  </si>
  <si>
    <t>Secured</t>
  </si>
  <si>
    <t>Unsecured</t>
  </si>
  <si>
    <t>Total</t>
  </si>
  <si>
    <t>Short term</t>
  </si>
  <si>
    <t xml:space="preserve">  Term loan</t>
  </si>
  <si>
    <t xml:space="preserve">  Bank revolving credit</t>
  </si>
  <si>
    <t xml:space="preserve">  Bank overdraft</t>
  </si>
  <si>
    <t>Contingent liabilities</t>
  </si>
  <si>
    <t>Group (RM'000)</t>
  </si>
  <si>
    <t xml:space="preserve">Claims made by third parties in respect of fees </t>
  </si>
  <si>
    <t>The Directors of the Company in consultation with legal opinion are of the view that there are no merits to the claims.</t>
  </si>
  <si>
    <t>The Group has contingent liabilities which are not readily ascertainable in respect of claims for delays which may arise in the event</t>
  </si>
  <si>
    <t>that the Sentul Raya Development Project is not revived on schedule.</t>
  </si>
  <si>
    <t>Off Balance Sheet risk</t>
  </si>
  <si>
    <t>Pending material litigation</t>
  </si>
  <si>
    <t xml:space="preserve">Pending the successful implementation of the Restructuring Exercise, there are claims made by third parties </t>
  </si>
  <si>
    <t xml:space="preserve">against TCB Group but the Directors of TCB are of the opinion that the claims will not materially affect the future </t>
  </si>
  <si>
    <t>position or business of the TCB Group.</t>
  </si>
  <si>
    <t>Segmental reporting</t>
  </si>
  <si>
    <t>Material changes in profit before taxation</t>
  </si>
  <si>
    <t>Review of performance</t>
  </si>
  <si>
    <t>Current year prospects</t>
  </si>
  <si>
    <t>Explanatory statement for variance against forecast</t>
  </si>
  <si>
    <t>Dividend</t>
  </si>
  <si>
    <t>No dividend has been recommended</t>
  </si>
  <si>
    <t>31/01/2001</t>
  </si>
  <si>
    <t>31/01/2000</t>
  </si>
  <si>
    <t>The Group presently has no income stream and the Group pretax loss of RM2.7million for the quarter ended 31 January 2001</t>
  </si>
  <si>
    <t xml:space="preserve">was mainly due to the expense of interest cost arising from the suspension of works at Sentul Raya Development Project. </t>
  </si>
  <si>
    <t>Upon the successful completion of the Restructuring Exercise which is expected to be by April 2001</t>
  </si>
  <si>
    <t>,TCB Group will be able to consolidate itself for the future on a stronger footing.</t>
  </si>
  <si>
    <t xml:space="preserve">Having obtained from the High Court of Malaya the sanction on the Composite Schemes of Arrangement and the </t>
  </si>
  <si>
    <t xml:space="preserve">confirmation on the Capital Reconstruction on 20 February 2001, Taiping Consolidated Berhad (TCB) is currently focusing on the </t>
  </si>
  <si>
    <t>implementation of its corporate Restructuring Exercise. A circular in relation to the recalling and cancellation of existing ordinary shares</t>
  </si>
  <si>
    <t>and issuance of new cosolidated shares was despatched to the shareholders on 23 March 2001.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</si>
</sst>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9">
    <font>
      <sz val="10"/>
      <name val="Arial"/>
      <family val="0"/>
    </font>
    <font>
      <sz val="12"/>
      <name val="Times New Roman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Geneva"/>
      <family val="0"/>
    </font>
    <font>
      <sz val="10"/>
      <name val="Helv"/>
      <family val="0"/>
    </font>
    <font>
      <sz val="12"/>
      <name val="EucrosiaUPC"/>
      <family val="0"/>
    </font>
    <font>
      <sz val="5"/>
      <name val="Helv"/>
      <family val="0"/>
    </font>
    <font>
      <sz val="6"/>
      <name val="Helv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8"/>
      <name val="Arial"/>
      <family val="0"/>
    </font>
    <font>
      <sz val="9"/>
      <name val="Arial M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43" fontId="0" fillId="0" borderId="1" xfId="15" applyFont="1" applyBorder="1" applyAlignment="1" quotePrefix="1">
      <alignment horizontal="right"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1" xfId="15" applyNumberFormat="1" applyFont="1" applyBorder="1" applyAlignment="1" quotePrefix="1">
      <alignment horizontal="right"/>
    </xf>
    <xf numFmtId="165" fontId="0" fillId="0" borderId="2" xfId="15" applyNumberFormat="1" applyBorder="1" applyAlignment="1">
      <alignment horizontal="right"/>
    </xf>
    <xf numFmtId="43" fontId="0" fillId="0" borderId="0" xfId="15" applyNumberFormat="1" applyAlignment="1">
      <alignment horizontal="right"/>
    </xf>
    <xf numFmtId="165" fontId="0" fillId="0" borderId="0" xfId="15" applyNumberFormat="1" applyBorder="1" applyAlignment="1">
      <alignment horizontal="right"/>
    </xf>
    <xf numFmtId="165" fontId="0" fillId="0" borderId="3" xfId="15" applyNumberFormat="1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8" xfId="15" applyNumberFormat="1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981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163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163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163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 topLeftCell="A104">
      <selection activeCell="C123" sqref="C123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52.421875" style="0" customWidth="1"/>
    <col min="4" max="4" width="13.00390625" style="0" customWidth="1"/>
    <col min="5" max="5" width="1.7109375" style="0" customWidth="1"/>
    <col min="6" max="6" width="13.7109375" style="0" bestFit="1" customWidth="1"/>
    <col min="7" max="7" width="2.140625" style="0" customWidth="1"/>
    <col min="8" max="8" width="15.140625" style="0" bestFit="1" customWidth="1"/>
    <col min="9" max="9" width="0.9921875" style="0" customWidth="1"/>
    <col min="10" max="10" width="13.7109375" style="0" bestFit="1" customWidth="1"/>
  </cols>
  <sheetData>
    <row r="1" ht="12.75">
      <c r="A1" s="1" t="s">
        <v>0</v>
      </c>
    </row>
    <row r="2" ht="12.75">
      <c r="A2" s="1" t="s">
        <v>133</v>
      </c>
    </row>
    <row r="4" ht="12.75">
      <c r="A4" s="1" t="s">
        <v>1</v>
      </c>
    </row>
    <row r="5" spans="4:10" ht="12.75">
      <c r="D5" s="23" t="s">
        <v>2</v>
      </c>
      <c r="E5" s="23"/>
      <c r="F5" s="23"/>
      <c r="H5" s="23" t="s">
        <v>3</v>
      </c>
      <c r="I5" s="23"/>
      <c r="J5" s="23"/>
    </row>
    <row r="6" spans="4:10" ht="12.75">
      <c r="D6" s="2" t="s">
        <v>4</v>
      </c>
      <c r="E6" s="2"/>
      <c r="F6" s="2"/>
      <c r="G6" s="2"/>
      <c r="H6" s="2" t="s">
        <v>4</v>
      </c>
      <c r="I6" s="2"/>
      <c r="J6" s="2"/>
    </row>
    <row r="7" spans="4:10" ht="12.75">
      <c r="D7" s="2" t="s">
        <v>5</v>
      </c>
      <c r="E7" s="2"/>
      <c r="F7" s="2" t="s">
        <v>6</v>
      </c>
      <c r="G7" s="2"/>
      <c r="H7" s="2" t="s">
        <v>5</v>
      </c>
      <c r="I7" s="2"/>
      <c r="J7" s="2" t="s">
        <v>6</v>
      </c>
    </row>
    <row r="8" spans="4:10" ht="12.75">
      <c r="D8" s="2" t="s">
        <v>7</v>
      </c>
      <c r="E8" s="2"/>
      <c r="F8" s="2" t="s">
        <v>8</v>
      </c>
      <c r="G8" s="2"/>
      <c r="H8" s="2" t="s">
        <v>7</v>
      </c>
      <c r="I8" s="2"/>
      <c r="J8" s="2" t="s">
        <v>8</v>
      </c>
    </row>
    <row r="9" spans="4:10" ht="12.75">
      <c r="D9" s="2" t="s">
        <v>9</v>
      </c>
      <c r="E9" s="2"/>
      <c r="F9" s="2" t="s">
        <v>9</v>
      </c>
      <c r="G9" s="2"/>
      <c r="H9" s="2" t="s">
        <v>10</v>
      </c>
      <c r="I9" s="2"/>
      <c r="J9" s="2" t="s">
        <v>11</v>
      </c>
    </row>
    <row r="10" spans="4:10" ht="12.75">
      <c r="D10" s="2" t="s">
        <v>133</v>
      </c>
      <c r="E10" s="2"/>
      <c r="F10" s="2" t="s">
        <v>134</v>
      </c>
      <c r="G10" s="2"/>
      <c r="H10" s="2" t="s">
        <v>133</v>
      </c>
      <c r="I10" s="2"/>
      <c r="J10" s="2" t="s">
        <v>134</v>
      </c>
    </row>
    <row r="11" spans="4:10" ht="12.75">
      <c r="D11" s="2" t="s">
        <v>12</v>
      </c>
      <c r="E11" s="2"/>
      <c r="F11" s="2" t="s">
        <v>12</v>
      </c>
      <c r="G11" s="2"/>
      <c r="H11" s="2" t="s">
        <v>12</v>
      </c>
      <c r="I11" s="2"/>
      <c r="J11" s="2" t="s">
        <v>12</v>
      </c>
    </row>
    <row r="12" ht="12.75">
      <c r="A12" t="s">
        <v>13</v>
      </c>
    </row>
    <row r="13" spans="4:10" ht="12.75">
      <c r="D13" s="4"/>
      <c r="E13" s="4"/>
      <c r="F13" s="4"/>
      <c r="G13" s="4"/>
      <c r="H13" s="4"/>
      <c r="I13" s="4"/>
      <c r="J13" s="4"/>
    </row>
    <row r="14" spans="1:10" ht="13.5" thickBot="1">
      <c r="A14">
        <v>1</v>
      </c>
      <c r="B14" t="s">
        <v>14</v>
      </c>
      <c r="C14" t="s">
        <v>15</v>
      </c>
      <c r="D14" s="5">
        <v>0</v>
      </c>
      <c r="E14" s="6"/>
      <c r="F14" s="7"/>
      <c r="G14" s="6"/>
      <c r="H14" s="8">
        <v>0</v>
      </c>
      <c r="I14" s="6"/>
      <c r="J14" s="7">
        <v>970</v>
      </c>
    </row>
    <row r="15" spans="4:10" ht="13.5" thickTop="1">
      <c r="D15" s="6"/>
      <c r="E15" s="6"/>
      <c r="F15" s="6"/>
      <c r="G15" s="6"/>
      <c r="H15" s="6"/>
      <c r="I15" s="6"/>
      <c r="J15" s="6"/>
    </row>
    <row r="16" spans="2:10" ht="13.5" thickBot="1">
      <c r="B16" t="s">
        <v>16</v>
      </c>
      <c r="C16" t="s">
        <v>17</v>
      </c>
      <c r="D16" s="5" t="s">
        <v>18</v>
      </c>
      <c r="E16" s="6"/>
      <c r="F16" s="7">
        <v>0</v>
      </c>
      <c r="G16" s="6"/>
      <c r="H16" s="7">
        <v>0</v>
      </c>
      <c r="I16" s="7"/>
      <c r="J16" s="7">
        <v>0</v>
      </c>
    </row>
    <row r="17" spans="4:10" ht="13.5" thickTop="1">
      <c r="D17" s="6"/>
      <c r="E17" s="6"/>
      <c r="F17" s="6"/>
      <c r="G17" s="6"/>
      <c r="H17" s="6"/>
      <c r="I17" s="6"/>
      <c r="J17" s="6"/>
    </row>
    <row r="18" spans="2:10" ht="13.5" thickBot="1">
      <c r="B18" t="s">
        <v>19</v>
      </c>
      <c r="C18" t="s">
        <v>20</v>
      </c>
      <c r="D18" s="7">
        <v>476</v>
      </c>
      <c r="E18" s="6"/>
      <c r="F18" s="7">
        <v>453</v>
      </c>
      <c r="G18" s="6"/>
      <c r="H18" s="7">
        <v>1400</v>
      </c>
      <c r="I18" s="6"/>
      <c r="J18" s="7">
        <v>1759</v>
      </c>
    </row>
    <row r="19" spans="4:10" ht="13.5" thickTop="1">
      <c r="D19" s="6"/>
      <c r="E19" s="6"/>
      <c r="F19" s="6"/>
      <c r="G19" s="6"/>
      <c r="H19" s="6"/>
      <c r="I19" s="6"/>
      <c r="J19" s="6"/>
    </row>
    <row r="20" spans="1:10" ht="12.75">
      <c r="A20">
        <v>2</v>
      </c>
      <c r="B20" t="s">
        <v>14</v>
      </c>
      <c r="C20" t="s">
        <v>21</v>
      </c>
      <c r="D20" s="6">
        <v>-63</v>
      </c>
      <c r="E20" s="6"/>
      <c r="F20" s="6">
        <v>-500</v>
      </c>
      <c r="G20" s="6"/>
      <c r="H20" s="6">
        <v>-952</v>
      </c>
      <c r="I20" s="6"/>
      <c r="J20" s="6">
        <v>-4954</v>
      </c>
    </row>
    <row r="21" spans="3:10" ht="12.75">
      <c r="C21" t="s">
        <v>22</v>
      </c>
      <c r="D21" s="6"/>
      <c r="E21" s="6"/>
      <c r="F21" s="6"/>
      <c r="G21" s="6"/>
      <c r="H21" s="6"/>
      <c r="I21" s="6"/>
      <c r="J21" s="6"/>
    </row>
    <row r="22" spans="3:10" ht="12.75">
      <c r="C22" t="s">
        <v>23</v>
      </c>
      <c r="D22" s="6"/>
      <c r="E22" s="6"/>
      <c r="F22" s="6"/>
      <c r="G22" s="6"/>
      <c r="H22" s="6"/>
      <c r="I22" s="6"/>
      <c r="J22" s="6"/>
    </row>
    <row r="23" spans="3:10" ht="12.75">
      <c r="C23" t="s">
        <v>24</v>
      </c>
      <c r="D23" s="6"/>
      <c r="E23" s="6"/>
      <c r="F23" s="6"/>
      <c r="G23" s="6"/>
      <c r="H23" s="6"/>
      <c r="I23" s="6"/>
      <c r="J23" s="6"/>
    </row>
    <row r="24" spans="4:10" ht="12.75">
      <c r="D24" s="6"/>
      <c r="E24" s="6"/>
      <c r="F24" s="6"/>
      <c r="G24" s="6"/>
      <c r="H24" s="6"/>
      <c r="I24" s="6"/>
      <c r="J24" s="6"/>
    </row>
    <row r="25" spans="2:10" ht="12.75">
      <c r="B25" t="s">
        <v>16</v>
      </c>
      <c r="C25" t="s">
        <v>25</v>
      </c>
      <c r="D25" s="6">
        <v>2450</v>
      </c>
      <c r="E25" s="6"/>
      <c r="F25" s="6">
        <v>40</v>
      </c>
      <c r="G25" s="6"/>
      <c r="H25" s="6">
        <v>7270</v>
      </c>
      <c r="I25" s="6"/>
      <c r="J25" s="6">
        <v>217</v>
      </c>
    </row>
    <row r="26" spans="4:10" ht="12.75">
      <c r="D26" s="6"/>
      <c r="E26" s="6"/>
      <c r="F26" s="6"/>
      <c r="G26" s="6"/>
      <c r="H26" s="6"/>
      <c r="I26" s="6"/>
      <c r="J26" s="6"/>
    </row>
    <row r="27" spans="2:10" ht="12.75">
      <c r="B27" t="s">
        <v>19</v>
      </c>
      <c r="C27" t="s">
        <v>26</v>
      </c>
      <c r="D27" s="6">
        <v>157</v>
      </c>
      <c r="E27" s="6"/>
      <c r="F27" s="6">
        <v>174</v>
      </c>
      <c r="G27" s="6"/>
      <c r="H27" s="6">
        <v>480</v>
      </c>
      <c r="I27" s="6"/>
      <c r="J27" s="6">
        <v>609</v>
      </c>
    </row>
    <row r="28" spans="4:10" ht="12.75">
      <c r="D28" s="6"/>
      <c r="E28" s="6"/>
      <c r="F28" s="6"/>
      <c r="G28" s="6"/>
      <c r="H28" s="6"/>
      <c r="I28" s="6"/>
      <c r="J28" s="6"/>
    </row>
    <row r="29" spans="2:10" ht="12.75">
      <c r="B29" t="s">
        <v>27</v>
      </c>
      <c r="C29" t="s">
        <v>28</v>
      </c>
      <c r="D29" s="9">
        <v>0</v>
      </c>
      <c r="E29" s="6"/>
      <c r="F29" s="9">
        <v>0</v>
      </c>
      <c r="G29" s="6"/>
      <c r="H29" s="9" t="s">
        <v>18</v>
      </c>
      <c r="I29" s="6"/>
      <c r="J29" s="9">
        <v>0</v>
      </c>
    </row>
    <row r="30" spans="4:10" ht="12.75">
      <c r="D30" s="6"/>
      <c r="E30" s="6"/>
      <c r="F30" s="6"/>
      <c r="G30" s="6"/>
      <c r="H30" s="6"/>
      <c r="I30" s="6"/>
      <c r="J30" s="6"/>
    </row>
    <row r="31" spans="2:10" ht="12.75">
      <c r="B31" t="s">
        <v>29</v>
      </c>
      <c r="C31" t="s">
        <v>30</v>
      </c>
      <c r="D31" s="6">
        <f>D20-D25-D27</f>
        <v>-2670</v>
      </c>
      <c r="E31" s="6"/>
      <c r="F31" s="6">
        <f>F20-F25-F27</f>
        <v>-714</v>
      </c>
      <c r="G31" s="6"/>
      <c r="H31" s="6">
        <f>H20-H25-H27</f>
        <v>-8702</v>
      </c>
      <c r="I31" s="6"/>
      <c r="J31" s="6">
        <f>J20-J25-J27</f>
        <v>-5780</v>
      </c>
    </row>
    <row r="32" spans="3:10" ht="12.75">
      <c r="C32" t="s">
        <v>22</v>
      </c>
      <c r="D32" s="6"/>
      <c r="E32" s="6"/>
      <c r="F32" s="6"/>
      <c r="G32" s="6"/>
      <c r="H32" s="6"/>
      <c r="I32" s="6"/>
      <c r="J32" s="6"/>
    </row>
    <row r="33" spans="3:10" ht="12.75">
      <c r="C33" t="s">
        <v>23</v>
      </c>
      <c r="D33" s="6"/>
      <c r="E33" s="6"/>
      <c r="F33" s="6"/>
      <c r="G33" s="6"/>
      <c r="H33" s="6"/>
      <c r="I33" s="6"/>
      <c r="J33" s="6"/>
    </row>
    <row r="34" spans="3:10" ht="12.75">
      <c r="C34" t="s">
        <v>24</v>
      </c>
      <c r="D34" s="6"/>
      <c r="E34" s="6"/>
      <c r="F34" s="6"/>
      <c r="G34" s="6"/>
      <c r="H34" s="6"/>
      <c r="I34" s="6"/>
      <c r="J34" s="6"/>
    </row>
    <row r="35" spans="4:10" ht="12.75">
      <c r="D35" s="6"/>
      <c r="E35" s="6"/>
      <c r="F35" s="6"/>
      <c r="G35" s="6"/>
      <c r="H35" s="6"/>
      <c r="I35" s="6"/>
      <c r="J35" s="6"/>
    </row>
    <row r="36" spans="2:10" ht="12.75">
      <c r="B36" t="s">
        <v>31</v>
      </c>
      <c r="C36" t="s">
        <v>32</v>
      </c>
      <c r="D36" s="9" t="s">
        <v>18</v>
      </c>
      <c r="E36" s="6"/>
      <c r="F36" s="9">
        <v>0</v>
      </c>
      <c r="G36" s="6"/>
      <c r="H36" s="9" t="s">
        <v>18</v>
      </c>
      <c r="I36" s="6"/>
      <c r="J36" s="9" t="s">
        <v>18</v>
      </c>
    </row>
    <row r="37" spans="4:10" ht="12.75">
      <c r="D37" s="6"/>
      <c r="E37" s="6"/>
      <c r="F37" s="6"/>
      <c r="G37" s="6"/>
      <c r="H37" s="6"/>
      <c r="I37" s="6"/>
      <c r="J37" s="6"/>
    </row>
    <row r="38" spans="2:10" ht="12.75">
      <c r="B38" t="s">
        <v>33</v>
      </c>
      <c r="C38" t="s">
        <v>34</v>
      </c>
      <c r="D38" s="6">
        <f>D31</f>
        <v>-2670</v>
      </c>
      <c r="E38" s="6"/>
      <c r="F38" s="6">
        <f>F31</f>
        <v>-714</v>
      </c>
      <c r="G38" s="6"/>
      <c r="H38" s="6">
        <f>H31</f>
        <v>-8702</v>
      </c>
      <c r="I38" s="6"/>
      <c r="J38" s="6">
        <f>J31</f>
        <v>-5780</v>
      </c>
    </row>
    <row r="39" spans="3:10" ht="12.75">
      <c r="C39" t="s">
        <v>35</v>
      </c>
      <c r="D39" s="6"/>
      <c r="E39" s="6"/>
      <c r="F39" s="6"/>
      <c r="G39" s="6"/>
      <c r="H39" s="6"/>
      <c r="I39" s="6"/>
      <c r="J39" s="6"/>
    </row>
    <row r="40" spans="4:10" ht="12.75">
      <c r="D40" s="6"/>
      <c r="E40" s="6"/>
      <c r="F40" s="6"/>
      <c r="G40" s="6"/>
      <c r="H40" s="6"/>
      <c r="I40" s="6"/>
      <c r="J40" s="6"/>
    </row>
    <row r="41" spans="2:10" ht="12.75">
      <c r="B41" t="s">
        <v>36</v>
      </c>
      <c r="C41" t="s">
        <v>37</v>
      </c>
      <c r="D41" s="9">
        <v>0</v>
      </c>
      <c r="E41" s="6"/>
      <c r="F41" s="9">
        <v>255</v>
      </c>
      <c r="G41" s="6"/>
      <c r="H41" s="9">
        <v>0</v>
      </c>
      <c r="I41" s="6"/>
      <c r="J41" s="9">
        <v>255</v>
      </c>
    </row>
    <row r="42" spans="4:10" ht="12.75">
      <c r="D42" s="6"/>
      <c r="E42" s="6"/>
      <c r="F42" s="6"/>
      <c r="G42" s="6"/>
      <c r="H42" s="6"/>
      <c r="I42" s="6"/>
      <c r="J42" s="6"/>
    </row>
    <row r="43" spans="3:10" ht="12.75">
      <c r="C43" t="s">
        <v>38</v>
      </c>
      <c r="D43" s="6">
        <f>D38+D41</f>
        <v>-2670</v>
      </c>
      <c r="E43" s="6"/>
      <c r="F43" s="6">
        <f>F38+F41</f>
        <v>-459</v>
      </c>
      <c r="G43" s="6"/>
      <c r="H43" s="6">
        <f>H38+H41</f>
        <v>-8702</v>
      </c>
      <c r="I43" s="6"/>
      <c r="J43" s="6">
        <f>J38+J41</f>
        <v>-5525</v>
      </c>
    </row>
    <row r="44" spans="4:10" ht="12.75">
      <c r="D44" s="6"/>
      <c r="E44" s="6"/>
      <c r="F44" s="6"/>
      <c r="G44" s="6"/>
      <c r="H44" s="6"/>
      <c r="I44" s="6"/>
      <c r="J44" s="6"/>
    </row>
    <row r="45" spans="3:10" ht="12.75">
      <c r="C45" t="s">
        <v>39</v>
      </c>
      <c r="D45" s="9">
        <v>0</v>
      </c>
      <c r="E45" s="6"/>
      <c r="F45" s="9">
        <v>3</v>
      </c>
      <c r="G45" s="6"/>
      <c r="H45" s="9">
        <v>0</v>
      </c>
      <c r="I45" s="6"/>
      <c r="J45" s="9">
        <v>5</v>
      </c>
    </row>
    <row r="46" spans="4:10" ht="12.75">
      <c r="D46" s="6"/>
      <c r="E46" s="6"/>
      <c r="F46" s="6"/>
      <c r="G46" s="6"/>
      <c r="H46" s="6"/>
      <c r="I46" s="6"/>
      <c r="J46" s="6"/>
    </row>
    <row r="47" spans="2:10" ht="12.75">
      <c r="B47" t="s">
        <v>40</v>
      </c>
      <c r="C47" t="s">
        <v>41</v>
      </c>
      <c r="D47" s="6">
        <f>D43+D45</f>
        <v>-2670</v>
      </c>
      <c r="E47" s="6"/>
      <c r="F47" s="6">
        <f>F43+F45</f>
        <v>-456</v>
      </c>
      <c r="G47" s="6"/>
      <c r="H47" s="6">
        <f>H43+H45</f>
        <v>-8702</v>
      </c>
      <c r="I47" s="6"/>
      <c r="J47" s="6">
        <f>J43+J45</f>
        <v>-5520</v>
      </c>
    </row>
    <row r="48" spans="3:10" ht="12.75">
      <c r="C48" t="s">
        <v>42</v>
      </c>
      <c r="D48" s="6"/>
      <c r="E48" s="6"/>
      <c r="F48" s="6"/>
      <c r="G48" s="6"/>
      <c r="H48" s="6"/>
      <c r="I48" s="6"/>
      <c r="J48" s="6"/>
    </row>
    <row r="49" spans="4:10" ht="12.75">
      <c r="D49" s="6"/>
      <c r="E49" s="6"/>
      <c r="F49" s="6"/>
      <c r="G49" s="6"/>
      <c r="H49" s="6"/>
      <c r="I49" s="6"/>
      <c r="J49" s="6"/>
    </row>
    <row r="50" spans="2:10" ht="12.75">
      <c r="B50" t="s">
        <v>43</v>
      </c>
      <c r="C50" t="s">
        <v>44</v>
      </c>
      <c r="D50" s="10">
        <v>0</v>
      </c>
      <c r="E50" s="6"/>
      <c r="F50" s="6">
        <v>0</v>
      </c>
      <c r="G50" s="6"/>
      <c r="H50" s="6" t="s">
        <v>18</v>
      </c>
      <c r="I50" s="6"/>
      <c r="J50" s="6" t="s">
        <v>18</v>
      </c>
    </row>
    <row r="51" spans="3:10" ht="12.75">
      <c r="C51" t="s">
        <v>45</v>
      </c>
      <c r="D51" s="10">
        <v>0</v>
      </c>
      <c r="E51" s="6"/>
      <c r="F51" s="6">
        <v>0</v>
      </c>
      <c r="G51" s="6"/>
      <c r="H51" s="6" t="s">
        <v>18</v>
      </c>
      <c r="I51" s="6"/>
      <c r="J51" s="6" t="s">
        <v>18</v>
      </c>
    </row>
    <row r="52" spans="3:10" ht="12.75">
      <c r="C52" t="s">
        <v>46</v>
      </c>
      <c r="D52" s="10">
        <v>0</v>
      </c>
      <c r="E52" s="6"/>
      <c r="F52" s="6">
        <v>0</v>
      </c>
      <c r="G52" s="6"/>
      <c r="H52" s="6" t="s">
        <v>18</v>
      </c>
      <c r="I52" s="6"/>
      <c r="J52" s="6" t="s">
        <v>18</v>
      </c>
    </row>
    <row r="53" spans="3:10" ht="12.75">
      <c r="C53" t="s">
        <v>47</v>
      </c>
      <c r="D53" s="11"/>
      <c r="E53" s="11"/>
      <c r="F53" s="11"/>
      <c r="G53" s="11"/>
      <c r="H53" s="11"/>
      <c r="I53" s="11"/>
      <c r="J53" s="11"/>
    </row>
    <row r="54" spans="4:10" ht="12.75">
      <c r="D54" s="6"/>
      <c r="E54" s="6"/>
      <c r="F54" s="6"/>
      <c r="G54" s="6"/>
      <c r="H54" s="6"/>
      <c r="I54" s="6"/>
      <c r="J54" s="6"/>
    </row>
    <row r="55" spans="2:10" ht="13.5" thickBot="1">
      <c r="B55" t="s">
        <v>48</v>
      </c>
      <c r="C55" t="s">
        <v>49</v>
      </c>
      <c r="D55" s="12">
        <f>D47</f>
        <v>-2670</v>
      </c>
      <c r="E55" s="6"/>
      <c r="F55" s="12">
        <f>F47</f>
        <v>-456</v>
      </c>
      <c r="G55" s="6"/>
      <c r="H55" s="12">
        <f>H47</f>
        <v>-8702</v>
      </c>
      <c r="I55" s="6"/>
      <c r="J55" s="12">
        <f>J47</f>
        <v>-5520</v>
      </c>
    </row>
    <row r="56" spans="3:10" ht="13.5" thickTop="1">
      <c r="C56" t="s">
        <v>50</v>
      </c>
      <c r="D56" s="6"/>
      <c r="E56" s="6"/>
      <c r="F56" s="6"/>
      <c r="G56" s="6"/>
      <c r="H56" s="6"/>
      <c r="I56" s="6"/>
      <c r="J56" s="6"/>
    </row>
    <row r="57" spans="4:10" ht="12.75">
      <c r="D57" s="6"/>
      <c r="E57" s="6"/>
      <c r="F57" s="6"/>
      <c r="G57" s="6"/>
      <c r="H57" s="6"/>
      <c r="I57" s="6"/>
      <c r="J57" s="6"/>
    </row>
    <row r="58" spans="1:10" ht="12.75">
      <c r="A58">
        <v>3</v>
      </c>
      <c r="B58" t="s">
        <v>14</v>
      </c>
      <c r="C58" t="s">
        <v>51</v>
      </c>
      <c r="D58" s="6"/>
      <c r="E58" s="6"/>
      <c r="F58" s="6"/>
      <c r="G58" s="6"/>
      <c r="H58" s="6"/>
      <c r="I58" s="6"/>
      <c r="J58" s="6"/>
    </row>
    <row r="59" spans="3:10" ht="12.75">
      <c r="C59" t="s">
        <v>52</v>
      </c>
      <c r="D59" s="6"/>
      <c r="E59" s="6"/>
      <c r="F59" s="6"/>
      <c r="G59" s="6"/>
      <c r="H59" s="6"/>
      <c r="I59" s="6"/>
      <c r="J59" s="6"/>
    </row>
    <row r="60" spans="3:10" ht="12.75">
      <c r="C60" t="s">
        <v>53</v>
      </c>
      <c r="D60" s="6"/>
      <c r="E60" s="6"/>
      <c r="F60" s="6"/>
      <c r="G60" s="6"/>
      <c r="H60" s="6"/>
      <c r="I60" s="6"/>
      <c r="J60" s="6"/>
    </row>
    <row r="61" spans="4:10" ht="12.75">
      <c r="D61" s="6"/>
      <c r="E61" s="6"/>
      <c r="F61" s="6"/>
      <c r="G61" s="6"/>
      <c r="H61" s="6"/>
      <c r="I61" s="6"/>
      <c r="J61" s="6"/>
    </row>
    <row r="62" spans="3:10" ht="12.75">
      <c r="C62" t="s">
        <v>54</v>
      </c>
      <c r="D62" s="10">
        <v>-1.19</v>
      </c>
      <c r="E62" s="6"/>
      <c r="F62" s="10">
        <v>-0.2</v>
      </c>
      <c r="G62" s="6"/>
      <c r="H62" s="10">
        <v>-3.86</v>
      </c>
      <c r="I62" s="6"/>
      <c r="J62" s="10">
        <v>-2.45</v>
      </c>
    </row>
    <row r="63" spans="3:10" ht="12.75">
      <c r="C63" t="s">
        <v>55</v>
      </c>
      <c r="D63" s="10">
        <v>0</v>
      </c>
      <c r="E63" s="6"/>
      <c r="F63" s="6">
        <v>0</v>
      </c>
      <c r="G63" s="6"/>
      <c r="H63" s="10">
        <v>0</v>
      </c>
      <c r="I63" s="6"/>
      <c r="J63" s="6">
        <v>0</v>
      </c>
    </row>
    <row r="64" spans="4:10" ht="12.75">
      <c r="D64" s="10"/>
      <c r="E64" s="6"/>
      <c r="F64" s="6"/>
      <c r="G64" s="6"/>
      <c r="H64" s="10"/>
      <c r="I64" s="6"/>
      <c r="J64" s="6"/>
    </row>
    <row r="65" spans="1:10" ht="12.75">
      <c r="A65">
        <v>4</v>
      </c>
      <c r="C65" t="s">
        <v>56</v>
      </c>
      <c r="D65" s="10">
        <v>0</v>
      </c>
      <c r="E65" s="6"/>
      <c r="F65" s="22" t="s">
        <v>18</v>
      </c>
      <c r="G65" s="6"/>
      <c r="H65" s="10">
        <v>-1.29</v>
      </c>
      <c r="I65" s="6"/>
      <c r="J65" s="10">
        <v>-1.09</v>
      </c>
    </row>
    <row r="66" spans="4:10" ht="12.75">
      <c r="D66" s="6"/>
      <c r="E66" s="6"/>
      <c r="F66" s="6"/>
      <c r="G66" s="6"/>
      <c r="H66" s="6"/>
      <c r="I66" s="6"/>
      <c r="J66" s="6"/>
    </row>
    <row r="67" spans="1:10" ht="12.75">
      <c r="A67">
        <v>5</v>
      </c>
      <c r="B67" t="s">
        <v>14</v>
      </c>
      <c r="C67" t="s">
        <v>57</v>
      </c>
      <c r="D67" s="6" t="s">
        <v>18</v>
      </c>
      <c r="E67" s="6"/>
      <c r="F67" s="6" t="s">
        <v>58</v>
      </c>
      <c r="G67" s="6"/>
      <c r="H67" s="6" t="s">
        <v>18</v>
      </c>
      <c r="I67" s="6"/>
      <c r="J67" s="6">
        <v>0</v>
      </c>
    </row>
    <row r="68" spans="4:10" ht="12.75">
      <c r="D68" s="6"/>
      <c r="E68" s="6"/>
      <c r="F68" s="6"/>
      <c r="G68" s="6"/>
      <c r="H68" s="6"/>
      <c r="I68" s="6"/>
      <c r="J68" s="6"/>
    </row>
    <row r="69" spans="2:10" ht="12.75">
      <c r="B69" t="s">
        <v>16</v>
      </c>
      <c r="C69" t="s">
        <v>59</v>
      </c>
      <c r="D69" s="6" t="s">
        <v>60</v>
      </c>
      <c r="E69" s="6"/>
      <c r="F69" s="6"/>
      <c r="G69" s="6"/>
      <c r="H69" s="6"/>
      <c r="I69" s="6"/>
      <c r="J69" s="6"/>
    </row>
    <row r="70" spans="4:10" ht="12.75">
      <c r="D70" s="6"/>
      <c r="E70" s="6"/>
      <c r="F70" s="6"/>
      <c r="G70" s="6"/>
      <c r="H70" s="6"/>
      <c r="I70" s="6"/>
      <c r="J70" s="6"/>
    </row>
    <row r="73" ht="12.75">
      <c r="A73" s="1" t="s">
        <v>61</v>
      </c>
    </row>
    <row r="75" spans="4:8" ht="12.75">
      <c r="D75" s="2" t="s">
        <v>4</v>
      </c>
      <c r="E75" s="2"/>
      <c r="F75" s="2"/>
      <c r="G75" s="2"/>
      <c r="H75" s="2" t="s">
        <v>62</v>
      </c>
    </row>
    <row r="76" spans="4:8" ht="12.75">
      <c r="D76" s="2" t="s">
        <v>63</v>
      </c>
      <c r="E76" s="2"/>
      <c r="F76" s="2"/>
      <c r="G76" s="2"/>
      <c r="H76" s="2" t="s">
        <v>64</v>
      </c>
    </row>
    <row r="77" spans="4:8" ht="12.75">
      <c r="D77" s="2" t="s">
        <v>65</v>
      </c>
      <c r="E77" s="2"/>
      <c r="F77" s="2"/>
      <c r="G77" s="2"/>
      <c r="H77" s="2" t="s">
        <v>66</v>
      </c>
    </row>
    <row r="78" spans="4:8" ht="12.75">
      <c r="D78" s="2" t="s">
        <v>133</v>
      </c>
      <c r="E78" s="2"/>
      <c r="F78" s="3"/>
      <c r="G78" s="2"/>
      <c r="H78" s="2" t="s">
        <v>67</v>
      </c>
    </row>
    <row r="79" spans="4:8" ht="12.75">
      <c r="D79" s="2" t="s">
        <v>12</v>
      </c>
      <c r="E79" s="2"/>
      <c r="F79" s="2"/>
      <c r="G79" s="2"/>
      <c r="H79" s="2" t="s">
        <v>12</v>
      </c>
    </row>
    <row r="81" spans="3:8" ht="12.75">
      <c r="C81" t="s">
        <v>68</v>
      </c>
      <c r="D81" s="13">
        <v>31512</v>
      </c>
      <c r="E81" s="13"/>
      <c r="F81" s="13"/>
      <c r="G81" s="13"/>
      <c r="H81" s="13">
        <v>32130</v>
      </c>
    </row>
    <row r="82" spans="3:8" ht="12.75">
      <c r="C82" t="s">
        <v>69</v>
      </c>
      <c r="D82" s="13">
        <v>53774</v>
      </c>
      <c r="E82" s="13"/>
      <c r="F82" s="13"/>
      <c r="G82" s="13"/>
      <c r="H82" s="13">
        <v>53753</v>
      </c>
    </row>
    <row r="83" spans="3:8" ht="12.75">
      <c r="C83" t="s">
        <v>70</v>
      </c>
      <c r="D83" s="13">
        <v>70442</v>
      </c>
      <c r="E83" s="13"/>
      <c r="F83" s="13"/>
      <c r="G83" s="13"/>
      <c r="H83" s="13">
        <v>70442</v>
      </c>
    </row>
    <row r="84" spans="4:8" ht="12.75">
      <c r="D84" s="13"/>
      <c r="E84" s="13"/>
      <c r="F84" s="13"/>
      <c r="G84" s="13"/>
      <c r="H84" s="13"/>
    </row>
    <row r="85" spans="3:8" ht="12.75">
      <c r="C85" t="s">
        <v>71</v>
      </c>
      <c r="D85" s="13"/>
      <c r="E85" s="13"/>
      <c r="F85" s="13"/>
      <c r="G85" s="13"/>
      <c r="H85" s="13"/>
    </row>
    <row r="86" spans="3:8" ht="12.75">
      <c r="C86" t="s">
        <v>72</v>
      </c>
      <c r="D86" s="14">
        <v>86753</v>
      </c>
      <c r="E86" s="13"/>
      <c r="F86" s="13"/>
      <c r="G86" s="13"/>
      <c r="H86" s="14">
        <v>86748</v>
      </c>
    </row>
    <row r="87" spans="3:8" ht="12.75">
      <c r="C87" t="s">
        <v>73</v>
      </c>
      <c r="D87" s="15">
        <v>1436</v>
      </c>
      <c r="E87" s="13"/>
      <c r="F87" s="13"/>
      <c r="G87" s="13"/>
      <c r="H87" s="15">
        <v>1437</v>
      </c>
    </row>
    <row r="88" spans="3:8" ht="12.75">
      <c r="C88" t="s">
        <v>74</v>
      </c>
      <c r="D88" s="15">
        <v>25294</v>
      </c>
      <c r="E88" s="13"/>
      <c r="F88" s="13"/>
      <c r="G88" s="13"/>
      <c r="H88" s="15">
        <v>24587</v>
      </c>
    </row>
    <row r="89" spans="3:8" ht="12.75">
      <c r="C89" t="s">
        <v>75</v>
      </c>
      <c r="D89" s="15">
        <v>3988</v>
      </c>
      <c r="E89" s="13"/>
      <c r="F89" s="13"/>
      <c r="G89" s="13"/>
      <c r="H89" s="15">
        <v>5193</v>
      </c>
    </row>
    <row r="90" spans="3:8" ht="12.75">
      <c r="C90" t="s">
        <v>76</v>
      </c>
      <c r="D90" s="15">
        <v>23103</v>
      </c>
      <c r="E90" s="13"/>
      <c r="F90" s="13"/>
      <c r="G90" s="13"/>
      <c r="H90" s="15">
        <v>23195</v>
      </c>
    </row>
    <row r="91" spans="3:8" ht="12.75">
      <c r="C91" t="s">
        <v>77</v>
      </c>
      <c r="D91" s="16">
        <v>4792</v>
      </c>
      <c r="E91" s="13"/>
      <c r="F91" s="13"/>
      <c r="G91" s="13"/>
      <c r="H91" s="16">
        <v>4708</v>
      </c>
    </row>
    <row r="92" spans="4:8" ht="12.75">
      <c r="D92" s="17">
        <f>SUM(D86:D91)</f>
        <v>145366</v>
      </c>
      <c r="E92" s="13"/>
      <c r="F92" s="13"/>
      <c r="G92" s="13"/>
      <c r="H92" s="17">
        <f>SUM(H86:H91)</f>
        <v>145868</v>
      </c>
    </row>
    <row r="93" spans="4:8" ht="12.75">
      <c r="D93" s="13"/>
      <c r="E93" s="13"/>
      <c r="F93" s="13"/>
      <c r="G93" s="13"/>
      <c r="H93" s="13"/>
    </row>
    <row r="94" spans="3:8" ht="12.75">
      <c r="C94" t="s">
        <v>78</v>
      </c>
      <c r="D94" s="13"/>
      <c r="E94" s="13"/>
      <c r="F94" s="13"/>
      <c r="G94" s="13"/>
      <c r="H94" s="13"/>
    </row>
    <row r="95" spans="3:8" ht="12.75">
      <c r="C95" t="s">
        <v>79</v>
      </c>
      <c r="D95" s="14">
        <v>22804</v>
      </c>
      <c r="E95" s="13"/>
      <c r="F95" s="13"/>
      <c r="G95" s="13"/>
      <c r="H95" s="14">
        <v>22846</v>
      </c>
    </row>
    <row r="96" spans="3:8" ht="12.75">
      <c r="C96" t="s">
        <v>80</v>
      </c>
      <c r="D96" s="15">
        <v>322555</v>
      </c>
      <c r="E96" s="13"/>
      <c r="F96" s="13"/>
      <c r="G96" s="13"/>
      <c r="H96" s="15">
        <v>314885</v>
      </c>
    </row>
    <row r="97" spans="3:8" ht="12.75">
      <c r="C97" t="s">
        <v>81</v>
      </c>
      <c r="D97" s="15">
        <v>229145</v>
      </c>
      <c r="E97" s="13"/>
      <c r="F97" s="13"/>
      <c r="G97" s="13"/>
      <c r="H97" s="15">
        <v>229146</v>
      </c>
    </row>
    <row r="98" spans="3:8" ht="12.75">
      <c r="C98" t="s">
        <v>82</v>
      </c>
      <c r="D98" s="16">
        <v>16985</v>
      </c>
      <c r="E98" s="13"/>
      <c r="F98" s="13"/>
      <c r="G98" s="13"/>
      <c r="H98" s="16">
        <v>16985</v>
      </c>
    </row>
    <row r="99" spans="4:8" ht="12.75">
      <c r="D99" s="17">
        <f>SUM(D95:D98)</f>
        <v>591489</v>
      </c>
      <c r="E99" s="13"/>
      <c r="F99" s="13"/>
      <c r="G99" s="13"/>
      <c r="H99" s="17">
        <f>SUM(H95:H98)</f>
        <v>583862</v>
      </c>
    </row>
    <row r="100" spans="4:8" ht="12.75">
      <c r="D100" s="13"/>
      <c r="E100" s="13"/>
      <c r="F100" s="13"/>
      <c r="G100" s="13"/>
      <c r="H100" s="13"/>
    </row>
    <row r="101" spans="3:8" ht="12.75">
      <c r="C101" t="s">
        <v>83</v>
      </c>
      <c r="D101" s="13">
        <f>D92-D99</f>
        <v>-446123</v>
      </c>
      <c r="E101" s="13"/>
      <c r="F101" s="13"/>
      <c r="G101" s="13"/>
      <c r="H101" s="13">
        <f>H92-H99</f>
        <v>-437994</v>
      </c>
    </row>
    <row r="102" spans="4:8" ht="12.75">
      <c r="D102" s="13"/>
      <c r="E102" s="13"/>
      <c r="F102" s="13"/>
      <c r="G102" s="13"/>
      <c r="H102" s="13"/>
    </row>
    <row r="103" spans="3:8" ht="12.75">
      <c r="C103" t="s">
        <v>84</v>
      </c>
      <c r="D103" s="13">
        <v>74</v>
      </c>
      <c r="E103" s="13"/>
      <c r="F103" s="13"/>
      <c r="G103" s="13"/>
      <c r="H103" s="13">
        <v>78</v>
      </c>
    </row>
    <row r="104" spans="4:8" ht="12.75">
      <c r="D104" s="13"/>
      <c r="E104" s="13"/>
      <c r="F104" s="13"/>
      <c r="G104" s="13"/>
      <c r="H104" s="13"/>
    </row>
    <row r="105" spans="4:8" ht="13.5" thickBot="1">
      <c r="D105" s="18">
        <f>D101+D103+D81+D82+D83</f>
        <v>-290321</v>
      </c>
      <c r="E105" s="13"/>
      <c r="F105" s="13"/>
      <c r="G105" s="13"/>
      <c r="H105" s="18">
        <f>H101+H103+H81+H82+H83</f>
        <v>-281591</v>
      </c>
    </row>
    <row r="106" spans="4:8" ht="13.5" thickTop="1">
      <c r="D106" s="13"/>
      <c r="E106" s="13"/>
      <c r="F106" s="13"/>
      <c r="G106" s="13"/>
      <c r="H106" s="13"/>
    </row>
    <row r="107" spans="3:8" ht="12.75">
      <c r="C107" t="s">
        <v>85</v>
      </c>
      <c r="D107" s="13">
        <v>112552</v>
      </c>
      <c r="E107" s="13"/>
      <c r="F107" s="13"/>
      <c r="G107" s="13"/>
      <c r="H107" s="13">
        <v>112552</v>
      </c>
    </row>
    <row r="108" spans="3:8" ht="12.75">
      <c r="C108" t="s">
        <v>86</v>
      </c>
      <c r="D108" s="13"/>
      <c r="E108" s="13"/>
      <c r="F108" s="13"/>
      <c r="G108" s="13"/>
      <c r="H108" s="13"/>
    </row>
    <row r="109" spans="3:8" ht="12.75">
      <c r="C109" t="s">
        <v>87</v>
      </c>
      <c r="D109" s="13">
        <v>56868</v>
      </c>
      <c r="E109" s="13"/>
      <c r="F109" s="13"/>
      <c r="G109" s="13"/>
      <c r="H109" s="13">
        <v>56868</v>
      </c>
    </row>
    <row r="110" spans="3:8" ht="12.75">
      <c r="C110" t="s">
        <v>88</v>
      </c>
      <c r="D110" s="19">
        <v>-459741</v>
      </c>
      <c r="E110" s="13"/>
      <c r="F110" s="13"/>
      <c r="G110" s="13"/>
      <c r="H110" s="19">
        <v>-451039</v>
      </c>
    </row>
    <row r="111" spans="4:8" ht="12.75">
      <c r="D111" s="13">
        <f>D109+D110+D107</f>
        <v>-290321</v>
      </c>
      <c r="E111" s="13"/>
      <c r="F111" s="13"/>
      <c r="G111" s="13"/>
      <c r="H111" s="13">
        <f>H109+H110+H107</f>
        <v>-281619</v>
      </c>
    </row>
    <row r="112" spans="4:8" ht="12.75">
      <c r="D112" s="13"/>
      <c r="E112" s="13"/>
      <c r="F112" s="13"/>
      <c r="G112" s="13"/>
      <c r="H112" s="13"/>
    </row>
    <row r="113" spans="3:8" ht="12.75">
      <c r="C113" t="s">
        <v>89</v>
      </c>
      <c r="D113" s="13">
        <v>0</v>
      </c>
      <c r="E113" s="13"/>
      <c r="F113" s="13"/>
      <c r="G113" s="13"/>
      <c r="H113" s="13">
        <v>0</v>
      </c>
    </row>
    <row r="114" spans="4:8" ht="12.75">
      <c r="D114" s="13"/>
      <c r="E114" s="13"/>
      <c r="F114" s="13"/>
      <c r="G114" s="13"/>
      <c r="H114" s="13"/>
    </row>
    <row r="115" spans="3:8" ht="12.75">
      <c r="C115" t="s">
        <v>90</v>
      </c>
      <c r="D115" s="13">
        <v>0</v>
      </c>
      <c r="E115" s="13"/>
      <c r="F115" s="13"/>
      <c r="G115" s="13"/>
      <c r="H115" s="13">
        <v>0</v>
      </c>
    </row>
    <row r="116" spans="3:8" ht="12.75">
      <c r="C116" t="s">
        <v>91</v>
      </c>
      <c r="D116" s="13">
        <v>0</v>
      </c>
      <c r="E116" s="13"/>
      <c r="F116" s="13"/>
      <c r="G116" s="13"/>
      <c r="H116" s="13">
        <v>28</v>
      </c>
    </row>
    <row r="117" spans="4:8" ht="13.5" thickBot="1">
      <c r="D117" s="18">
        <f>D111+D115</f>
        <v>-290321</v>
      </c>
      <c r="E117" s="13"/>
      <c r="F117" s="13"/>
      <c r="G117" s="13"/>
      <c r="H117" s="18">
        <f>H111+H115+H116</f>
        <v>-281591</v>
      </c>
    </row>
    <row r="118" spans="4:8" ht="13.5" thickTop="1">
      <c r="D118" s="13"/>
      <c r="E118" s="13"/>
      <c r="F118" s="13"/>
      <c r="G118" s="13"/>
      <c r="H118" s="13"/>
    </row>
    <row r="119" spans="3:8" ht="12.75">
      <c r="C119" t="s">
        <v>92</v>
      </c>
      <c r="D119" s="20">
        <f>D111/225103</f>
        <v>-1.2897251480433403</v>
      </c>
      <c r="E119" s="20"/>
      <c r="F119" s="20"/>
      <c r="G119" s="20"/>
      <c r="H119" s="20">
        <f>H111/225103</f>
        <v>-1.2510672891965011</v>
      </c>
    </row>
    <row r="124" ht="12.75">
      <c r="A124" t="s">
        <v>93</v>
      </c>
    </row>
    <row r="126" spans="1:3" ht="12.75">
      <c r="A126">
        <v>1</v>
      </c>
      <c r="C126" t="s">
        <v>94</v>
      </c>
    </row>
    <row r="128" ht="12.75">
      <c r="C128" t="s">
        <v>95</v>
      </c>
    </row>
    <row r="130" spans="1:3" ht="12.75">
      <c r="A130">
        <v>2</v>
      </c>
      <c r="C130" t="s">
        <v>96</v>
      </c>
    </row>
    <row r="132" ht="12.75">
      <c r="C132" t="s">
        <v>97</v>
      </c>
    </row>
    <row r="134" spans="1:3" ht="12.75">
      <c r="A134">
        <v>3</v>
      </c>
      <c r="C134" t="s">
        <v>98</v>
      </c>
    </row>
    <row r="136" ht="12.75">
      <c r="C136" t="s">
        <v>97</v>
      </c>
    </row>
    <row r="138" spans="1:3" ht="12.75">
      <c r="A138">
        <v>4</v>
      </c>
      <c r="C138" t="s">
        <v>99</v>
      </c>
    </row>
    <row r="140" ht="12.75">
      <c r="C140" t="s">
        <v>97</v>
      </c>
    </row>
    <row r="142" spans="1:3" ht="12.75">
      <c r="A142">
        <v>5</v>
      </c>
      <c r="C142" t="s">
        <v>100</v>
      </c>
    </row>
    <row r="144" ht="12.75">
      <c r="C144" t="s">
        <v>97</v>
      </c>
    </row>
    <row r="146" spans="1:3" ht="12.75">
      <c r="A146">
        <v>6</v>
      </c>
      <c r="C146" t="s">
        <v>101</v>
      </c>
    </row>
    <row r="148" ht="12.75">
      <c r="C148" t="s">
        <v>97</v>
      </c>
    </row>
    <row r="150" spans="1:3" ht="12.75">
      <c r="A150">
        <v>7</v>
      </c>
      <c r="C150" t="s">
        <v>102</v>
      </c>
    </row>
    <row r="152" ht="12.75">
      <c r="C152" t="s">
        <v>97</v>
      </c>
    </row>
    <row r="154" spans="1:3" ht="12.75">
      <c r="A154">
        <v>8</v>
      </c>
      <c r="C154" t="s">
        <v>103</v>
      </c>
    </row>
    <row r="156" ht="12.75">
      <c r="C156" t="s">
        <v>97</v>
      </c>
    </row>
    <row r="158" spans="1:3" ht="12.75">
      <c r="A158">
        <v>9</v>
      </c>
      <c r="C158" t="s">
        <v>104</v>
      </c>
    </row>
    <row r="160" ht="12.75">
      <c r="C160" t="s">
        <v>139</v>
      </c>
    </row>
    <row r="161" ht="12.75">
      <c r="C161" t="s">
        <v>140</v>
      </c>
    </row>
    <row r="162" ht="12.75">
      <c r="C162" t="s">
        <v>141</v>
      </c>
    </row>
    <row r="163" ht="12.75">
      <c r="C163" t="s">
        <v>142</v>
      </c>
    </row>
    <row r="168" spans="1:3" ht="12.75">
      <c r="A168">
        <v>10</v>
      </c>
      <c r="C168" t="s">
        <v>105</v>
      </c>
    </row>
    <row r="170" ht="12.75">
      <c r="C170" t="s">
        <v>60</v>
      </c>
    </row>
    <row r="172" spans="1:3" ht="12.75">
      <c r="A172">
        <v>11</v>
      </c>
      <c r="C172" t="s">
        <v>106</v>
      </c>
    </row>
    <row r="174" ht="12.75">
      <c r="C174" t="s">
        <v>97</v>
      </c>
    </row>
    <row r="176" spans="1:3" ht="12.75">
      <c r="A176">
        <v>12</v>
      </c>
      <c r="C176" t="s">
        <v>107</v>
      </c>
    </row>
    <row r="178" spans="4:8" ht="12.75">
      <c r="D178" s="2" t="s">
        <v>108</v>
      </c>
      <c r="E178" s="2"/>
      <c r="F178" s="2" t="s">
        <v>109</v>
      </c>
      <c r="G178" s="2"/>
      <c r="H178" s="2" t="s">
        <v>110</v>
      </c>
    </row>
    <row r="179" spans="4:8" ht="12.75">
      <c r="D179" s="2" t="s">
        <v>12</v>
      </c>
      <c r="E179" s="2"/>
      <c r="F179" s="2" t="s">
        <v>12</v>
      </c>
      <c r="G179" s="2"/>
      <c r="H179" s="2" t="s">
        <v>12</v>
      </c>
    </row>
    <row r="181" ht="12.75">
      <c r="C181" t="s">
        <v>111</v>
      </c>
    </row>
    <row r="182" spans="3:8" ht="12.75">
      <c r="C182" t="s">
        <v>112</v>
      </c>
      <c r="D182" s="13">
        <v>83954</v>
      </c>
      <c r="E182" s="13"/>
      <c r="F182" s="13">
        <v>1964</v>
      </c>
      <c r="G182" s="13"/>
      <c r="H182" s="13">
        <v>85918</v>
      </c>
    </row>
    <row r="183" spans="3:8" ht="12.75">
      <c r="C183" t="s">
        <v>113</v>
      </c>
      <c r="D183" s="13">
        <v>10000</v>
      </c>
      <c r="E183" s="13"/>
      <c r="F183" s="13">
        <v>116000</v>
      </c>
      <c r="G183" s="13"/>
      <c r="H183" s="13">
        <v>126000</v>
      </c>
    </row>
    <row r="184" spans="3:8" ht="12.75">
      <c r="C184" t="s">
        <v>114</v>
      </c>
      <c r="D184" s="13">
        <v>8090</v>
      </c>
      <c r="E184" s="13"/>
      <c r="F184" s="13">
        <v>9137</v>
      </c>
      <c r="G184" s="13"/>
      <c r="H184" s="13">
        <v>17227</v>
      </c>
    </row>
    <row r="185" spans="4:8" ht="12.75">
      <c r="D185" s="21">
        <v>102044</v>
      </c>
      <c r="E185" s="13"/>
      <c r="F185" s="21">
        <f>SUM(F182:F184)</f>
        <v>127101</v>
      </c>
      <c r="G185" s="13"/>
      <c r="H185" s="21">
        <f>SUM(H182:H184)</f>
        <v>229145</v>
      </c>
    </row>
    <row r="187" spans="1:3" ht="12.75">
      <c r="A187">
        <v>13</v>
      </c>
      <c r="C187" t="s">
        <v>115</v>
      </c>
    </row>
    <row r="188" ht="12.75">
      <c r="D188" s="4" t="s">
        <v>116</v>
      </c>
    </row>
    <row r="189" spans="3:4" ht="12.75">
      <c r="C189" t="s">
        <v>117</v>
      </c>
      <c r="D189" s="13">
        <v>22289</v>
      </c>
    </row>
    <row r="191" ht="12.75">
      <c r="C191" t="s">
        <v>118</v>
      </c>
    </row>
    <row r="192" ht="12.75">
      <c r="C192" t="s">
        <v>119</v>
      </c>
    </row>
    <row r="193" ht="12.75">
      <c r="C193" t="s">
        <v>120</v>
      </c>
    </row>
    <row r="195" spans="1:3" ht="12.75">
      <c r="A195">
        <v>14</v>
      </c>
      <c r="C195" t="s">
        <v>121</v>
      </c>
    </row>
    <row r="197" ht="12.75">
      <c r="C197" t="s">
        <v>97</v>
      </c>
    </row>
    <row r="199" spans="1:3" ht="12.75">
      <c r="A199">
        <v>15</v>
      </c>
      <c r="C199" t="s">
        <v>122</v>
      </c>
    </row>
    <row r="201" ht="12.75">
      <c r="C201" t="s">
        <v>123</v>
      </c>
    </row>
    <row r="202" ht="12.75">
      <c r="C202" t="s">
        <v>124</v>
      </c>
    </row>
    <row r="203" ht="12.75">
      <c r="C203" t="s">
        <v>125</v>
      </c>
    </row>
    <row r="205" spans="1:3" ht="12.75">
      <c r="A205">
        <v>16</v>
      </c>
      <c r="C205" t="s">
        <v>126</v>
      </c>
    </row>
    <row r="207" ht="12.75">
      <c r="C207" t="s">
        <v>60</v>
      </c>
    </row>
    <row r="209" spans="1:3" ht="12.75">
      <c r="A209">
        <v>17</v>
      </c>
      <c r="C209" t="s">
        <v>127</v>
      </c>
    </row>
    <row r="211" ht="12.75">
      <c r="C211" t="s">
        <v>60</v>
      </c>
    </row>
    <row r="213" spans="1:3" ht="12.75">
      <c r="A213">
        <v>18</v>
      </c>
      <c r="C213" t="s">
        <v>128</v>
      </c>
    </row>
    <row r="215" ht="12.75">
      <c r="C215" t="s">
        <v>135</v>
      </c>
    </row>
    <row r="216" ht="12.75">
      <c r="C216" t="s">
        <v>136</v>
      </c>
    </row>
    <row r="220" spans="1:3" ht="12.75">
      <c r="A220">
        <v>19</v>
      </c>
      <c r="C220" t="s">
        <v>129</v>
      </c>
    </row>
    <row r="222" ht="12.75">
      <c r="C222" t="s">
        <v>137</v>
      </c>
    </row>
    <row r="223" ht="12.75">
      <c r="C223" t="s">
        <v>138</v>
      </c>
    </row>
    <row r="225" spans="1:3" ht="12.75">
      <c r="A225">
        <v>20</v>
      </c>
      <c r="C225" t="s">
        <v>130</v>
      </c>
    </row>
    <row r="227" ht="12.75">
      <c r="C227" t="s">
        <v>60</v>
      </c>
    </row>
    <row r="229" spans="1:3" ht="12.75">
      <c r="A229">
        <v>21</v>
      </c>
      <c r="C229" t="s">
        <v>131</v>
      </c>
    </row>
    <row r="231" ht="12.75">
      <c r="C231" t="s">
        <v>132</v>
      </c>
    </row>
  </sheetData>
  <mergeCells count="2">
    <mergeCell ref="D5:F5"/>
    <mergeCell ref="H5:J5"/>
  </mergeCells>
  <printOptions horizontalCentered="1"/>
  <pageMargins left="0" right="0" top="0.79" bottom="0.42" header="0.5" footer="0.5"/>
  <pageSetup orientation="portrait" paperSize="9" scale="80" r:id="rId1"/>
  <rowBreaks count="3" manualBreakCount="3">
    <brk id="72" max="255" man="1"/>
    <brk id="123" max="255" man="1"/>
    <brk id="1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TAIPING CONSOLIDATED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TAIPING CONSOLIDATED BERHAD</dc:creator>
  <cp:keywords/>
  <dc:description/>
  <cp:lastModifiedBy>ytlland</cp:lastModifiedBy>
  <cp:lastPrinted>2001-03-30T08:41:44Z</cp:lastPrinted>
  <dcterms:created xsi:type="dcterms:W3CDTF">2000-09-29T06:31:03Z</dcterms:created>
  <dcterms:modified xsi:type="dcterms:W3CDTF">2001-03-30T09:32:13Z</dcterms:modified>
  <cp:category/>
  <cp:version/>
  <cp:contentType/>
  <cp:contentStatus/>
</cp:coreProperties>
</file>