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20" tabRatio="951" activeTab="1"/>
  </bookViews>
  <sheets>
    <sheet name="QR_BS" sheetId="1" r:id="rId1"/>
    <sheet name="Notes" sheetId="2" r:id="rId2"/>
  </sheets>
  <externalReferences>
    <externalReference r:id="rId5"/>
    <externalReference r:id="rId6"/>
    <externalReference r:id="rId7"/>
    <externalReference r:id="rId8"/>
    <externalReference r:id="rId9"/>
    <externalReference r:id="rId10"/>
  </externalReferences>
  <definedNames>
    <definedName name="\a">#REF!</definedName>
    <definedName name="AA">'[3]BPR'!$F$11</definedName>
    <definedName name="analysisde1">'[5]gl'!#REF!</definedName>
    <definedName name="analysisde2">'[5]gl'!#REF!</definedName>
    <definedName name="appendix1">'[5]gl'!#REF!</definedName>
    <definedName name="appendix2_1">'[5]gl'!#REF!</definedName>
    <definedName name="appendix2_2">'[5]gl'!#REF!</definedName>
    <definedName name="awps">'[6]FF-6'!$A$5:$K$9</definedName>
    <definedName name="Data">'[3]BPR'!$F$11</definedName>
    <definedName name="Date">#REF!</definedName>
    <definedName name="esther">'[6]FF-6'!$A$5:$K$9</definedName>
    <definedName name="NAME">'[1]FSA'!$A$1</definedName>
    <definedName name="OCT">'[2]FF-3'!$A$9:$K$11</definedName>
    <definedName name="OCT334">'[2]FF-3'!$1:$8</definedName>
    <definedName name="PP">'[3]BPR'!$F$11</definedName>
    <definedName name="_xlnm.Print_Area" localSheetId="1">'Notes'!$A$1:$I$159</definedName>
    <definedName name="_xlnm.Print_Area" localSheetId="0">'QR_BS'!$A$1:$F$52</definedName>
    <definedName name="Print_Area_MI">#REF!</definedName>
    <definedName name="Print_Titles_MI">#REF!</definedName>
    <definedName name="trialbal1">'[5]gl'!#REF!</definedName>
    <definedName name="YE">'[1]FSA'!$A$2</definedName>
  </definedNames>
  <calcPr fullCalcOnLoad="1"/>
</workbook>
</file>

<file path=xl/sharedStrings.xml><?xml version="1.0" encoding="utf-8"?>
<sst xmlns="http://schemas.openxmlformats.org/spreadsheetml/2006/main" count="136" uniqueCount="127">
  <si>
    <t>CONSOLIDATED BALANCE SHEET</t>
  </si>
  <si>
    <t>Taxation</t>
  </si>
  <si>
    <t>Total</t>
  </si>
  <si>
    <t xml:space="preserve">   Exchange Fluctuation Reserve</t>
  </si>
  <si>
    <t xml:space="preserve"> </t>
  </si>
  <si>
    <t>Reserves</t>
  </si>
  <si>
    <t>Malaysia</t>
  </si>
  <si>
    <t>Plantation</t>
  </si>
  <si>
    <t>Turnover</t>
  </si>
  <si>
    <t>1.</t>
  </si>
  <si>
    <t>2.</t>
  </si>
  <si>
    <t>3.</t>
  </si>
  <si>
    <t>4.</t>
  </si>
  <si>
    <t>RM'000</t>
  </si>
  <si>
    <t>SUNGEI BAGAN RUBBER COMPANY (MALAYA) BERHAD</t>
  </si>
  <si>
    <t>quarter</t>
  </si>
  <si>
    <t xml:space="preserve">  </t>
  </si>
  <si>
    <t>As at</t>
  </si>
  <si>
    <t>As at end</t>
  </si>
  <si>
    <t>preceding</t>
  </si>
  <si>
    <t>of current</t>
  </si>
  <si>
    <t>financial</t>
  </si>
  <si>
    <t>year end</t>
  </si>
  <si>
    <t>Investment in Associated Companies</t>
  </si>
  <si>
    <t>Intangible Assets</t>
  </si>
  <si>
    <t>Current Assets</t>
  </si>
  <si>
    <t xml:space="preserve">   Short Term Investments</t>
  </si>
  <si>
    <t>Current Liabilities</t>
  </si>
  <si>
    <t xml:space="preserve">   Short Term Borrowings</t>
  </si>
  <si>
    <t xml:space="preserve">   Proposed Dividend</t>
  </si>
  <si>
    <t xml:space="preserve">   Provision for Taxation</t>
  </si>
  <si>
    <t>Net Current Assets</t>
  </si>
  <si>
    <t>Shareholders' Funds</t>
  </si>
  <si>
    <t>Share Capital</t>
  </si>
  <si>
    <t xml:space="preserve">   Share Premium</t>
  </si>
  <si>
    <t xml:space="preserve">   Revaluation Reserve</t>
  </si>
  <si>
    <t xml:space="preserve">   Capital Reserve</t>
  </si>
  <si>
    <t xml:space="preserve">   Cultivation and Replacement Reserves</t>
  </si>
  <si>
    <t xml:space="preserve">   General Reserve</t>
  </si>
  <si>
    <t xml:space="preserve">   Retained Profits</t>
  </si>
  <si>
    <t>Minority Interests</t>
  </si>
  <si>
    <t>Long Term Borrowings</t>
  </si>
  <si>
    <t>NOTES</t>
  </si>
  <si>
    <t>Accounting Policies</t>
  </si>
  <si>
    <t>Exceptional Items</t>
  </si>
  <si>
    <t>Extraordinary items</t>
  </si>
  <si>
    <t>Profit on sale of investments and/or properties</t>
  </si>
  <si>
    <t>Quoted securities</t>
  </si>
  <si>
    <t xml:space="preserve">    Total investment at cost</t>
  </si>
  <si>
    <t xml:space="preserve">    Less: Provision for diminution in value of investments</t>
  </si>
  <si>
    <t xml:space="preserve">    Total investment at carrying value/book value </t>
  </si>
  <si>
    <t xml:space="preserve">     (after provision for diminution in value)</t>
  </si>
  <si>
    <t>Changes in the Composition of the Group</t>
  </si>
  <si>
    <t>Status of Corporate Proposals</t>
  </si>
  <si>
    <t>issue of this quarterly report.</t>
  </si>
  <si>
    <t>Changes in Debt and Equity</t>
  </si>
  <si>
    <t>Group Borrowings and Debt Securities</t>
  </si>
  <si>
    <t>Off Balance Sheet Financial Instruments</t>
  </si>
  <si>
    <t>Material Litigation</t>
  </si>
  <si>
    <t>Segmental Reporting</t>
  </si>
  <si>
    <t>Analysis by Geographical Location :</t>
  </si>
  <si>
    <t>Profit before</t>
  </si>
  <si>
    <t>Assets</t>
  </si>
  <si>
    <t xml:space="preserve">taxation </t>
  </si>
  <si>
    <t>Employed</t>
  </si>
  <si>
    <t>United States</t>
  </si>
  <si>
    <t>Europe</t>
  </si>
  <si>
    <t>Analysis by Activity :</t>
  </si>
  <si>
    <t>Investment</t>
  </si>
  <si>
    <t>Share of associated companies</t>
  </si>
  <si>
    <t>Review of Performance</t>
  </si>
  <si>
    <t>Current Year Prospects</t>
  </si>
  <si>
    <t>Dividend</t>
  </si>
  <si>
    <t xml:space="preserve">Other Long Term Liabilities </t>
  </si>
  <si>
    <t>Profit Forecast and Profit Guarantee</t>
  </si>
  <si>
    <t>Contingent liabilities</t>
  </si>
  <si>
    <t xml:space="preserve">   Due to related company</t>
  </si>
  <si>
    <t>There was no corporate proposal announced by the Company as at the date of the</t>
  </si>
  <si>
    <t xml:space="preserve"> - Provision for retirement benefits </t>
  </si>
  <si>
    <t>30/6/2001</t>
  </si>
  <si>
    <t>Current year's provision</t>
  </si>
  <si>
    <t>Deferred taxation</t>
  </si>
  <si>
    <t>5.</t>
  </si>
  <si>
    <t>6.</t>
  </si>
  <si>
    <t>7.</t>
  </si>
  <si>
    <t>8.</t>
  </si>
  <si>
    <t>18.</t>
  </si>
  <si>
    <t>9.</t>
  </si>
  <si>
    <t>10.</t>
  </si>
  <si>
    <t>11.</t>
  </si>
  <si>
    <t>12.</t>
  </si>
  <si>
    <t>13.</t>
  </si>
  <si>
    <t>14.</t>
  </si>
  <si>
    <t>15.</t>
  </si>
  <si>
    <t>16.</t>
  </si>
  <si>
    <t>17.</t>
  </si>
  <si>
    <t>Material Subsequent Events</t>
  </si>
  <si>
    <t>Property, plant and equipment</t>
  </si>
  <si>
    <t>Other Investments</t>
  </si>
  <si>
    <t xml:space="preserve">   Inventories</t>
  </si>
  <si>
    <t xml:space="preserve">   Trade and other receivables</t>
  </si>
  <si>
    <t xml:space="preserve">   Cash and short term deposits</t>
  </si>
  <si>
    <t xml:space="preserve">   Trade and other payables</t>
  </si>
  <si>
    <t>Net tangible assets per share (RM)</t>
  </si>
  <si>
    <t>(Over)/under provision in prior years</t>
  </si>
  <si>
    <t>31/3/2002</t>
  </si>
  <si>
    <t>Financial year</t>
  </si>
  <si>
    <t>to-date</t>
  </si>
  <si>
    <t>and financial year-to-date.</t>
  </si>
  <si>
    <t>There were no group borrowings and debt securities as at 31 March, 2002.</t>
  </si>
  <si>
    <t>RM '000</t>
  </si>
  <si>
    <t xml:space="preserve">Current </t>
  </si>
  <si>
    <t>Seasonality or Cyclicality of Operations</t>
  </si>
  <si>
    <t xml:space="preserve">The Group's effective tax rates for the current quarter and financial year to-date is </t>
  </si>
  <si>
    <t xml:space="preserve">significantly lower than the statutory rate due to the tax-free income of overseas </t>
  </si>
  <si>
    <t>subsidiaries.</t>
  </si>
  <si>
    <t>b) Summary of details of all investments in quoted securities as at 31 March,2002:</t>
  </si>
  <si>
    <t xml:space="preserve">    Total investment at market value</t>
  </si>
  <si>
    <t>There were no contingent liabilities as at the date of the issue of this quarterly report.</t>
  </si>
  <si>
    <t xml:space="preserve">There were no financial instruments with off balance sheet risk as at the date of the </t>
  </si>
  <si>
    <t xml:space="preserve">There was no pending material litigation as at the date of the issue of this quarterly </t>
  </si>
  <si>
    <t>report.</t>
  </si>
  <si>
    <t xml:space="preserve">Material Changes in the Quarterly Results compared to the Results of the Immediate </t>
  </si>
  <si>
    <t>Preceding Quarter</t>
  </si>
  <si>
    <t>There is no profit forecast or profit guarantee.</t>
  </si>
  <si>
    <t xml:space="preserve">There has been no change in the composition of the Group for the current quarter </t>
  </si>
  <si>
    <t>FOR QUARTER ENDED 31 MARCH, 2002</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</si>
</sst>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_(* #,##0.0_);_(* \(#,##0.0\);_(* &quot;-&quot;??_);_(@_)"/>
    <numFmt numFmtId="197" formatCode="_(* #,##0_);_(* \(#,##0\);_(* &quot;-&quot;??_);_(@_)"/>
    <numFmt numFmtId="198" formatCode="_(* #,##0.000_);_(* \(#,##0.000\);_(* &quot;-&quot;??_);_(@_)"/>
    <numFmt numFmtId="199" formatCode="0.0%"/>
    <numFmt numFmtId="200" formatCode="_(* #,##0.0000_);_(* \(#,##0.0000\);_(* &quot;-&quot;??_);_(@_)"/>
    <numFmt numFmtId="201" formatCode="#,##0.0_);[Red]\(#,##0.0\)"/>
    <numFmt numFmtId="202" formatCode="#,##0.000_);[Red]\(#,##0.000\)"/>
    <numFmt numFmtId="203" formatCode="_(* #,##0.0_);_(* \(#,##0.0\);_(* &quot;-&quot;_);_(@_)"/>
    <numFmt numFmtId="204" formatCode="_(* #,##0.00_);_(* \(#,##0.00\);_(* &quot;-&quot;_);_(@_)"/>
    <numFmt numFmtId="205" formatCode="_(* #,##0.000_);_(* \(#,##0.000\);_(* &quot;-&quot;_);_(@_)"/>
    <numFmt numFmtId="206" formatCode="_(* #,##0.0000_);_(* \(#,##0.0000\);_(* &quot;-&quot;_);_(@_)"/>
    <numFmt numFmtId="207" formatCode="dd\-mm\-yyyy"/>
    <numFmt numFmtId="208" formatCode="0.000%"/>
    <numFmt numFmtId="209" formatCode="0.0000%"/>
    <numFmt numFmtId="210" formatCode="0_);\(0\)"/>
    <numFmt numFmtId="211" formatCode="[$SGD]\ #,##0_);\([$SGD]\ #,##0\)"/>
    <numFmt numFmtId="212" formatCode="[$SGD]\ #,##0.0_);\([$SGD]\ #,##0.0\)"/>
    <numFmt numFmtId="213" formatCode="[$SGD]\ #,##0.00_);\([$SGD]\ #,##0.00\)"/>
    <numFmt numFmtId="214" formatCode="[$USD]\ #,##0_);\([$USD]\ #,##0\)"/>
    <numFmt numFmtId="215" formatCode="[$USD]\ #,##0.0_);\([$USD]\ #,##0.0\)"/>
    <numFmt numFmtId="216" formatCode="[$USD]\ #,##0.00_);\([$USD]\ #,##0.00\)"/>
    <numFmt numFmtId="217" formatCode="0.0"/>
    <numFmt numFmtId="218" formatCode="_-* #,##0.0_-;\-* #,##0.0_-;_-* &quot;-&quot;??_-;_-@_-"/>
    <numFmt numFmtId="219" formatCode="_-* #,##0_-;\-* #,##0_-;_-* &quot;-&quot;??_-;_-@_-"/>
    <numFmt numFmtId="220" formatCode="&quot;RM&quot;#,##0.00;[Red]&quot;RM&quot;#,##0.00"/>
    <numFmt numFmtId="221" formatCode="&quot;RM&quot;#,##0.0;[Red]&quot;RM&quot;#,##0.0"/>
    <numFmt numFmtId="222" formatCode="&quot;RM&quot;#,##0;[Red]&quot;RM&quot;#,##0"/>
    <numFmt numFmtId="223" formatCode="#,##0.000_);\(#,##0.000\)"/>
    <numFmt numFmtId="224" formatCode="#,##0.0000_);\(#,##0.0000\)"/>
    <numFmt numFmtId="225" formatCode="#,##0.0_);\(#,##0.0\)"/>
    <numFmt numFmtId="226" formatCode="[$SGD]\ #,##0.00"/>
    <numFmt numFmtId="227" formatCode="[$USD]\ #,##0_);[Red]\([$USD]\ #,##0\)"/>
    <numFmt numFmtId="228" formatCode="0.00_);[Red]\(0.00\)"/>
    <numFmt numFmtId="229" formatCode="&quot;RM&quot;#,##0.0000"/>
    <numFmt numFmtId="230" formatCode="General_)"/>
    <numFmt numFmtId="231" formatCode="0.00_)"/>
  </numFmts>
  <fonts count="16">
    <font>
      <sz val="10"/>
      <name val="Times New Roman"/>
      <family val="1"/>
    </font>
    <font>
      <sz val="10"/>
      <name val="Arial"/>
      <family val="2"/>
    </font>
    <font>
      <sz val="10"/>
      <name val="Book Antiqua"/>
      <family val="1"/>
    </font>
    <font>
      <b/>
      <sz val="10"/>
      <name val="Book Antiqua"/>
      <family val="1"/>
    </font>
    <font>
      <i/>
      <sz val="10"/>
      <name val="Book Antiqua"/>
      <family val="1"/>
    </font>
    <font>
      <sz val="11"/>
      <name val="Book Antiqua"/>
      <family val="1"/>
    </font>
    <font>
      <sz val="11"/>
      <color indexed="10"/>
      <name val="Book Antiqua"/>
      <family val="1"/>
    </font>
    <font>
      <u val="single"/>
      <sz val="8"/>
      <color indexed="36"/>
      <name val="Arial"/>
      <family val="2"/>
    </font>
    <font>
      <sz val="8"/>
      <name val="Arial"/>
      <family val="2"/>
    </font>
    <font>
      <b/>
      <sz val="12"/>
      <name val="Arial"/>
      <family val="2"/>
    </font>
    <font>
      <u val="single"/>
      <sz val="8"/>
      <color indexed="12"/>
      <name val="Arial"/>
      <family val="2"/>
    </font>
    <font>
      <sz val="12"/>
      <color indexed="8"/>
      <name val="Arial"/>
      <family val="2"/>
    </font>
    <font>
      <b/>
      <i/>
      <sz val="16"/>
      <name val="Helv"/>
      <family val="2"/>
    </font>
    <font>
      <b/>
      <sz val="11"/>
      <color indexed="8"/>
      <name val="Book Antiqua"/>
      <family val="1"/>
    </font>
    <font>
      <sz val="11"/>
      <color indexed="8"/>
      <name val="Book Antiqua"/>
      <family val="1"/>
    </font>
    <font>
      <u val="single"/>
      <sz val="11"/>
      <color indexed="8"/>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40">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2" fontId="1" fillId="0" borderId="0">
      <alignment/>
      <protection/>
    </xf>
    <xf numFmtId="195"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3" fontId="1" fillId="0" borderId="0">
      <alignment/>
      <protection/>
    </xf>
    <xf numFmtId="184" fontId="1" fillId="0" borderId="0">
      <alignment/>
      <protection locked="0"/>
    </xf>
    <xf numFmtId="185" fontId="1" fillId="0" borderId="0">
      <alignment/>
      <protection/>
    </xf>
    <xf numFmtId="186" fontId="1" fillId="0" borderId="0">
      <alignment/>
      <protection locked="0"/>
    </xf>
    <xf numFmtId="0" fontId="7" fillId="0" borderId="0" applyNumberFormat="0" applyFill="0" applyBorder="0" applyAlignment="0" applyProtection="0"/>
    <xf numFmtId="38" fontId="8" fillId="2" borderId="0" applyNumberFormat="0" applyBorder="0" applyAlignment="0" applyProtection="0"/>
    <xf numFmtId="0" fontId="9" fillId="0" borderId="1" applyNumberFormat="0" applyAlignment="0" applyProtection="0"/>
    <xf numFmtId="0" fontId="9" fillId="0" borderId="2">
      <alignment horizontal="left" vertical="center"/>
      <protection/>
    </xf>
    <xf numFmtId="187" fontId="1" fillId="0" borderId="0">
      <alignment/>
      <protection locked="0"/>
    </xf>
    <xf numFmtId="187" fontId="1" fillId="0" borderId="0">
      <alignment/>
      <protection locked="0"/>
    </xf>
    <xf numFmtId="0" fontId="10" fillId="0" borderId="0" applyNumberFormat="0" applyFill="0" applyBorder="0" applyAlignment="0" applyProtection="0"/>
    <xf numFmtId="10" fontId="8" fillId="3" borderId="3" applyNumberFormat="0" applyBorder="0" applyAlignment="0" applyProtection="0"/>
    <xf numFmtId="49" fontId="11" fillId="0" borderId="0" applyNumberFormat="0" applyBorder="0" applyAlignment="0">
      <protection/>
    </xf>
    <xf numFmtId="231" fontId="12" fillId="0" borderId="0">
      <alignment/>
      <protection/>
    </xf>
    <xf numFmtId="0" fontId="1" fillId="0" borderId="0">
      <alignment/>
      <protection/>
    </xf>
    <xf numFmtId="38" fontId="0" fillId="0" borderId="0">
      <alignment/>
      <protection/>
    </xf>
    <xf numFmtId="9" fontId="1" fillId="0" borderId="0" applyFont="0" applyFill="0" applyBorder="0" applyAlignment="0" applyProtection="0"/>
    <xf numFmtId="10" fontId="1" fillId="0" borderId="0" applyFont="0" applyFill="0" applyBorder="0" applyAlignment="0" applyProtection="0"/>
    <xf numFmtId="187" fontId="1" fillId="0" borderId="4">
      <alignment/>
      <protection locked="0"/>
    </xf>
  </cellStyleXfs>
  <cellXfs count="58">
    <xf numFmtId="38" fontId="0" fillId="0" borderId="0" xfId="0" applyAlignment="1">
      <alignment/>
    </xf>
    <xf numFmtId="0" fontId="3" fillId="0" borderId="0" xfId="35" applyFont="1" applyAlignment="1">
      <alignment horizontal="left"/>
      <protection/>
    </xf>
    <xf numFmtId="0" fontId="2" fillId="0" borderId="0" xfId="35" applyFont="1" applyAlignment="1">
      <alignment horizontal="left"/>
      <protection/>
    </xf>
    <xf numFmtId="0" fontId="2" fillId="0" borderId="0" xfId="35" applyFont="1">
      <alignment/>
      <protection/>
    </xf>
    <xf numFmtId="0" fontId="3" fillId="0" borderId="0" xfId="35" applyFont="1">
      <alignment/>
      <protection/>
    </xf>
    <xf numFmtId="41" fontId="2" fillId="0" borderId="0" xfId="35" applyNumberFormat="1" applyFont="1">
      <alignment/>
      <protection/>
    </xf>
    <xf numFmtId="0" fontId="4" fillId="0" borderId="0" xfId="35" applyFont="1">
      <alignment/>
      <protection/>
    </xf>
    <xf numFmtId="0" fontId="3" fillId="0" borderId="0" xfId="35" applyFont="1" applyFill="1" applyAlignment="1">
      <alignment horizontal="right"/>
      <protection/>
    </xf>
    <xf numFmtId="0" fontId="3" fillId="0" borderId="0" xfId="35" applyFont="1" applyFill="1">
      <alignment/>
      <protection/>
    </xf>
    <xf numFmtId="0" fontId="2" fillId="0" borderId="0" xfId="35" applyFont="1" applyFill="1" applyAlignment="1">
      <alignment horizontal="right"/>
      <protection/>
    </xf>
    <xf numFmtId="0" fontId="2" fillId="0" borderId="0" xfId="35" applyFont="1" applyFill="1">
      <alignment/>
      <protection/>
    </xf>
    <xf numFmtId="41" fontId="2" fillId="0" borderId="0" xfId="35" applyNumberFormat="1" applyFont="1" applyFill="1" applyAlignment="1">
      <alignment horizontal="right"/>
      <protection/>
    </xf>
    <xf numFmtId="41" fontId="2" fillId="0" borderId="0" xfId="35" applyNumberFormat="1" applyFont="1" applyFill="1">
      <alignment/>
      <protection/>
    </xf>
    <xf numFmtId="41" fontId="2" fillId="0" borderId="2" xfId="35" applyNumberFormat="1" applyFont="1" applyFill="1" applyBorder="1" applyAlignment="1">
      <alignment horizontal="right"/>
      <protection/>
    </xf>
    <xf numFmtId="41" fontId="2" fillId="0" borderId="4" xfId="35" applyNumberFormat="1" applyFont="1" applyFill="1" applyBorder="1" applyAlignment="1">
      <alignment horizontal="right"/>
      <protection/>
    </xf>
    <xf numFmtId="204" fontId="2" fillId="0" borderId="0" xfId="35" applyNumberFormat="1" applyFont="1" applyFill="1" applyAlignment="1">
      <alignment horizontal="right"/>
      <protection/>
    </xf>
    <xf numFmtId="43" fontId="2" fillId="0" borderId="0" xfId="35" applyNumberFormat="1" applyFont="1" applyFill="1">
      <alignment/>
      <protection/>
    </xf>
    <xf numFmtId="0" fontId="3" fillId="0" borderId="0" xfId="35" applyFont="1" applyFill="1" applyAlignment="1">
      <alignment horizontal="center"/>
      <protection/>
    </xf>
    <xf numFmtId="0" fontId="13" fillId="0" borderId="0" xfId="35" applyFont="1" applyAlignment="1">
      <alignment horizontal="left"/>
      <protection/>
    </xf>
    <xf numFmtId="0" fontId="14" fillId="0" borderId="0" xfId="35" applyFont="1">
      <alignment/>
      <protection/>
    </xf>
    <xf numFmtId="38" fontId="13" fillId="0" borderId="0" xfId="35" applyNumberFormat="1" applyFont="1" applyAlignment="1">
      <alignment horizontal="left"/>
      <protection/>
    </xf>
    <xf numFmtId="0" fontId="13" fillId="0" borderId="0" xfId="35" applyFont="1">
      <alignment/>
      <protection/>
    </xf>
    <xf numFmtId="0" fontId="14" fillId="0" borderId="0" xfId="35" applyFont="1" quotePrefix="1">
      <alignment/>
      <protection/>
    </xf>
    <xf numFmtId="0" fontId="14" fillId="0" borderId="0" xfId="35" applyFont="1" applyFill="1" quotePrefix="1">
      <alignment/>
      <protection/>
    </xf>
    <xf numFmtId="0" fontId="14" fillId="0" borderId="0" xfId="35" applyFont="1" applyFill="1">
      <alignment/>
      <protection/>
    </xf>
    <xf numFmtId="38" fontId="14" fillId="0" borderId="0" xfId="36" applyFont="1" applyFill="1" applyBorder="1" applyAlignment="1">
      <alignment horizontal="right"/>
      <protection/>
    </xf>
    <xf numFmtId="0" fontId="14" fillId="0" borderId="0" xfId="35" applyFont="1" applyFill="1" applyBorder="1">
      <alignment/>
      <protection/>
    </xf>
    <xf numFmtId="49" fontId="14" fillId="0" borderId="0" xfId="36" applyNumberFormat="1" applyFont="1" applyFill="1" applyBorder="1" applyAlignment="1">
      <alignment horizontal="right"/>
      <protection/>
    </xf>
    <xf numFmtId="49" fontId="14" fillId="0" borderId="0" xfId="36" applyNumberFormat="1" applyFont="1" applyFill="1" applyBorder="1" applyAlignment="1" quotePrefix="1">
      <alignment horizontal="right"/>
      <protection/>
    </xf>
    <xf numFmtId="38" fontId="14" fillId="0" borderId="0" xfId="36" applyFont="1" applyFill="1">
      <alignment/>
      <protection/>
    </xf>
    <xf numFmtId="38" fontId="14" fillId="0" borderId="0" xfId="36" applyFont="1" applyBorder="1">
      <alignment/>
      <protection/>
    </xf>
    <xf numFmtId="38" fontId="14" fillId="0" borderId="0" xfId="36" applyFont="1">
      <alignment/>
      <protection/>
    </xf>
    <xf numFmtId="41" fontId="14" fillId="0" borderId="0" xfId="36" applyNumberFormat="1" applyFont="1" applyBorder="1">
      <alignment/>
      <protection/>
    </xf>
    <xf numFmtId="41" fontId="14" fillId="0" borderId="0" xfId="36" applyNumberFormat="1" applyFont="1">
      <alignment/>
      <protection/>
    </xf>
    <xf numFmtId="41" fontId="14" fillId="0" borderId="0" xfId="15" applyNumberFormat="1" applyFont="1" applyFill="1" applyBorder="1" applyAlignment="1">
      <alignment/>
    </xf>
    <xf numFmtId="41" fontId="14" fillId="0" borderId="0" xfId="15" applyNumberFormat="1" applyFont="1" applyFill="1" applyAlignment="1">
      <alignment/>
    </xf>
    <xf numFmtId="41" fontId="14" fillId="0" borderId="4" xfId="36" applyNumberFormat="1" applyFont="1" applyBorder="1">
      <alignment/>
      <protection/>
    </xf>
    <xf numFmtId="41" fontId="14" fillId="0" borderId="0" xfId="35" applyNumberFormat="1" applyFont="1" applyFill="1">
      <alignment/>
      <protection/>
    </xf>
    <xf numFmtId="41" fontId="14" fillId="0" borderId="0" xfId="35" applyNumberFormat="1" applyFont="1" applyFill="1" applyAlignment="1">
      <alignment horizontal="center"/>
      <protection/>
    </xf>
    <xf numFmtId="41" fontId="14" fillId="0" borderId="0" xfId="35" applyNumberFormat="1" applyFont="1" applyFill="1" applyBorder="1">
      <alignment/>
      <protection/>
    </xf>
    <xf numFmtId="41" fontId="14" fillId="0" borderId="5" xfId="35" applyNumberFormat="1" applyFont="1" applyFill="1" applyBorder="1">
      <alignment/>
      <protection/>
    </xf>
    <xf numFmtId="41" fontId="14" fillId="0" borderId="6" xfId="35" applyNumberFormat="1" applyFont="1" applyFill="1" applyBorder="1">
      <alignment/>
      <protection/>
    </xf>
    <xf numFmtId="41" fontId="14" fillId="0" borderId="0" xfId="35" applyNumberFormat="1" applyFont="1">
      <alignment/>
      <protection/>
    </xf>
    <xf numFmtId="0" fontId="14" fillId="0" borderId="0" xfId="35" applyFont="1" applyAlignment="1">
      <alignment horizontal="right"/>
      <protection/>
    </xf>
    <xf numFmtId="41" fontId="14" fillId="0" borderId="0" xfId="35" applyNumberFormat="1" applyFont="1" applyAlignment="1">
      <alignment horizontal="right"/>
      <protection/>
    </xf>
    <xf numFmtId="41" fontId="14" fillId="0" borderId="0" xfId="35" applyNumberFormat="1" applyFont="1" applyFill="1" applyAlignment="1">
      <alignment horizontal="right"/>
      <protection/>
    </xf>
    <xf numFmtId="41" fontId="14" fillId="0" borderId="0" xfId="18" applyNumberFormat="1" applyFont="1" applyFill="1" applyAlignment="1">
      <alignment/>
    </xf>
    <xf numFmtId="41" fontId="14" fillId="0" borderId="4" xfId="18" applyNumberFormat="1" applyFont="1" applyFill="1" applyBorder="1" applyAlignment="1">
      <alignment/>
    </xf>
    <xf numFmtId="197" fontId="14" fillId="0" borderId="0" xfId="18" applyNumberFormat="1" applyFont="1" applyAlignment="1">
      <alignment/>
    </xf>
    <xf numFmtId="41" fontId="14" fillId="0" borderId="0" xfId="18" applyNumberFormat="1" applyFont="1" applyAlignment="1">
      <alignment/>
    </xf>
    <xf numFmtId="197" fontId="14" fillId="0" borderId="0" xfId="18" applyNumberFormat="1" applyFont="1" applyFill="1" applyAlignment="1">
      <alignment/>
    </xf>
    <xf numFmtId="38" fontId="14" fillId="0" borderId="0" xfId="36" applyFont="1" applyFill="1" quotePrefix="1">
      <alignment/>
      <protection/>
    </xf>
    <xf numFmtId="41" fontId="14" fillId="0" borderId="0" xfId="36" applyNumberFormat="1" applyFont="1" applyFill="1">
      <alignment/>
      <protection/>
    </xf>
    <xf numFmtId="49" fontId="3" fillId="0" borderId="0" xfId="35" applyNumberFormat="1" applyFont="1" applyFill="1" applyAlignment="1">
      <alignment horizontal="center"/>
      <protection/>
    </xf>
    <xf numFmtId="0" fontId="14" fillId="0" borderId="0" xfId="35" applyFont="1" applyFill="1" applyBorder="1" applyAlignment="1">
      <alignment horizontal="center"/>
      <protection/>
    </xf>
    <xf numFmtId="38" fontId="14" fillId="0" borderId="0" xfId="36" applyFont="1" applyFill="1" applyBorder="1" applyAlignment="1">
      <alignment horizontal="center"/>
      <protection/>
    </xf>
    <xf numFmtId="38" fontId="15" fillId="0" borderId="0" xfId="36" applyFont="1" applyFill="1" applyBorder="1" applyAlignment="1">
      <alignment horizontal="center"/>
      <protection/>
    </xf>
    <xf numFmtId="200" fontId="2" fillId="0" borderId="6" xfId="35" applyNumberFormat="1" applyFont="1" applyFill="1" applyBorder="1" applyAlignment="1">
      <alignment horizontal="right"/>
      <protection/>
    </xf>
  </cellXfs>
  <cellStyles count="26">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Mar02" xfId="36"/>
    <cellStyle name="Percent" xfId="37"/>
    <cellStyle name="Percent [2]" xfId="38"/>
    <cellStyle name="Total"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85725</xdr:rowOff>
    </xdr:from>
    <xdr:to>
      <xdr:col>8</xdr:col>
      <xdr:colOff>914400</xdr:colOff>
      <xdr:row>9</xdr:row>
      <xdr:rowOff>114300</xdr:rowOff>
    </xdr:to>
    <xdr:sp>
      <xdr:nvSpPr>
        <xdr:cNvPr id="1" name="TextBox 1"/>
        <xdr:cNvSpPr txBox="1">
          <a:spLocks noChangeArrowheads="1"/>
        </xdr:cNvSpPr>
      </xdr:nvSpPr>
      <xdr:spPr>
        <a:xfrm>
          <a:off x="333375" y="1276350"/>
          <a:ext cx="5314950" cy="561975"/>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audited financial statements.
</a:t>
          </a:r>
        </a:p>
      </xdr:txBody>
    </xdr:sp>
    <xdr:clientData/>
  </xdr:twoCellAnchor>
  <xdr:twoCellAnchor>
    <xdr:from>
      <xdr:col>1</xdr:col>
      <xdr:colOff>28575</xdr:colOff>
      <xdr:row>35</xdr:row>
      <xdr:rowOff>76200</xdr:rowOff>
    </xdr:from>
    <xdr:to>
      <xdr:col>8</xdr:col>
      <xdr:colOff>904875</xdr:colOff>
      <xdr:row>37</xdr:row>
      <xdr:rowOff>85725</xdr:rowOff>
    </xdr:to>
    <xdr:sp>
      <xdr:nvSpPr>
        <xdr:cNvPr id="2" name="TextBox 2"/>
        <xdr:cNvSpPr txBox="1">
          <a:spLocks noChangeArrowheads="1"/>
        </xdr:cNvSpPr>
      </xdr:nvSpPr>
      <xdr:spPr>
        <a:xfrm>
          <a:off x="266700" y="7067550"/>
          <a:ext cx="5372100" cy="390525"/>
        </a:xfrm>
        <a:prstGeom prst="rect">
          <a:avLst/>
        </a:prstGeom>
        <a:solidFill>
          <a:srgbClr val="FFFFFF"/>
        </a:solidFill>
        <a:ln w="9525" cmpd="sng">
          <a:noFill/>
        </a:ln>
      </xdr:spPr>
      <xdr:txBody>
        <a:bodyPr vertOverflow="clip" wrap="square"/>
        <a:p>
          <a:pPr algn="l">
            <a:defRPr/>
          </a:pPr>
          <a:r>
            <a:rPr lang="en-US" cap="none" sz="1100" b="0" i="0" u="none" baseline="0"/>
            <a:t>There was no sale of investments and/or properties for current quarter and financial year-to-date.</a:t>
          </a:r>
        </a:p>
      </xdr:txBody>
    </xdr:sp>
    <xdr:clientData/>
  </xdr:twoCellAnchor>
  <xdr:twoCellAnchor>
    <xdr:from>
      <xdr:col>1</xdr:col>
      <xdr:colOff>0</xdr:colOff>
      <xdr:row>40</xdr:row>
      <xdr:rowOff>114300</xdr:rowOff>
    </xdr:from>
    <xdr:to>
      <xdr:col>8</xdr:col>
      <xdr:colOff>876300</xdr:colOff>
      <xdr:row>45</xdr:row>
      <xdr:rowOff>9525</xdr:rowOff>
    </xdr:to>
    <xdr:sp>
      <xdr:nvSpPr>
        <xdr:cNvPr id="3" name="TextBox 3"/>
        <xdr:cNvSpPr txBox="1">
          <a:spLocks noChangeArrowheads="1"/>
        </xdr:cNvSpPr>
      </xdr:nvSpPr>
      <xdr:spPr>
        <a:xfrm>
          <a:off x="238125" y="8077200"/>
          <a:ext cx="5372100" cy="714375"/>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1</xdr:col>
      <xdr:colOff>9525</xdr:colOff>
      <xdr:row>70</xdr:row>
      <xdr:rowOff>123825</xdr:rowOff>
    </xdr:from>
    <xdr:to>
      <xdr:col>8</xdr:col>
      <xdr:colOff>904875</xdr:colOff>
      <xdr:row>73</xdr:row>
      <xdr:rowOff>190500</xdr:rowOff>
    </xdr:to>
    <xdr:sp>
      <xdr:nvSpPr>
        <xdr:cNvPr id="4" name="TextBox 4"/>
        <xdr:cNvSpPr txBox="1">
          <a:spLocks noChangeArrowheads="1"/>
        </xdr:cNvSpPr>
      </xdr:nvSpPr>
      <xdr:spPr>
        <a:xfrm>
          <a:off x="247650" y="14182725"/>
          <a:ext cx="5391150" cy="695325"/>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0</xdr:colOff>
      <xdr:row>118</xdr:row>
      <xdr:rowOff>133350</xdr:rowOff>
    </xdr:from>
    <xdr:to>
      <xdr:col>8</xdr:col>
      <xdr:colOff>914400</xdr:colOff>
      <xdr:row>122</xdr:row>
      <xdr:rowOff>200025</xdr:rowOff>
    </xdr:to>
    <xdr:sp>
      <xdr:nvSpPr>
        <xdr:cNvPr id="5" name="TextBox 5"/>
        <xdr:cNvSpPr txBox="1">
          <a:spLocks noChangeArrowheads="1"/>
        </xdr:cNvSpPr>
      </xdr:nvSpPr>
      <xdr:spPr>
        <a:xfrm>
          <a:off x="238125" y="24288750"/>
          <a:ext cx="5410200"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The Group's improved performance over the last quarter was mainly due to higher dividend income and lower operating expenses incurred. In addtion, lower exchange losses suffered by a subsidiary and significantly improved peformance by the associated companies has also influenced the performance.
</a:t>
          </a:r>
        </a:p>
      </xdr:txBody>
    </xdr:sp>
    <xdr:clientData/>
  </xdr:twoCellAnchor>
  <xdr:twoCellAnchor>
    <xdr:from>
      <xdr:col>0</xdr:col>
      <xdr:colOff>228600</xdr:colOff>
      <xdr:row>125</xdr:row>
      <xdr:rowOff>152400</xdr:rowOff>
    </xdr:from>
    <xdr:to>
      <xdr:col>8</xdr:col>
      <xdr:colOff>876300</xdr:colOff>
      <xdr:row>129</xdr:row>
      <xdr:rowOff>190500</xdr:rowOff>
    </xdr:to>
    <xdr:sp>
      <xdr:nvSpPr>
        <xdr:cNvPr id="6" name="TextBox 6"/>
        <xdr:cNvSpPr txBox="1">
          <a:spLocks noChangeArrowheads="1"/>
        </xdr:cNvSpPr>
      </xdr:nvSpPr>
      <xdr:spPr>
        <a:xfrm>
          <a:off x="228600" y="25774650"/>
          <a:ext cx="5381625" cy="87630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 performance of the Company</a:t>
          </a:r>
          <a:r>
            <a:rPr lang="en-US" cap="none" sz="1100" b="0" i="0" u="none" baseline="0">
              <a:solidFill>
                <a:srgbClr val="FF0000"/>
              </a:solidFill>
              <a:latin typeface="Book Antiqua"/>
              <a:ea typeface="Book Antiqua"/>
              <a:cs typeface="Book Antiqua"/>
            </a:rPr>
            <a:t> </a:t>
          </a:r>
          <a:r>
            <a:rPr lang="en-US" cap="none" sz="1100" b="0" i="0" u="none" baseline="0">
              <a:solidFill>
                <a:srgbClr val="000000"/>
              </a:solidFill>
              <a:latin typeface="Book Antiqua"/>
              <a:ea typeface="Book Antiqua"/>
              <a:cs typeface="Book Antiqua"/>
            </a:rPr>
            <a:t>and Group f</a:t>
          </a:r>
          <a:r>
            <a:rPr lang="en-US" cap="none" sz="1100" b="0" i="0" u="none" baseline="0">
              <a:latin typeface="Book Antiqua"/>
              <a:ea typeface="Book Antiqua"/>
              <a:cs typeface="Book Antiqua"/>
            </a:rPr>
            <a:t>or the current quarter and nine months to date have been affected by foreign exchange fluctuation, higher crop harvested, better commodity prices obtained,  and share of  results of associated companies.</a:t>
          </a:r>
          <a:r>
            <a:rPr lang="en-US" cap="none" sz="1100" b="0" i="0" u="none" baseline="0">
              <a:solidFill>
                <a:srgbClr val="FF0000"/>
              </a:solidFill>
              <a:latin typeface="Book Antiqua"/>
              <a:ea typeface="Book Antiqua"/>
              <a:cs typeface="Book Antiqua"/>
            </a:rPr>
            <a:t> </a:t>
          </a:r>
          <a:r>
            <a:rPr lang="en-US" cap="none" sz="1100" b="0" i="0" u="none" baseline="0">
              <a:latin typeface="Book Antiqua"/>
              <a:ea typeface="Book Antiqua"/>
              <a:cs typeface="Book Antiqua"/>
            </a:rPr>
            <a:t>
</a:t>
          </a:r>
        </a:p>
      </xdr:txBody>
    </xdr:sp>
    <xdr:clientData/>
  </xdr:twoCellAnchor>
  <xdr:twoCellAnchor>
    <xdr:from>
      <xdr:col>0</xdr:col>
      <xdr:colOff>228600</xdr:colOff>
      <xdr:row>156</xdr:row>
      <xdr:rowOff>76200</xdr:rowOff>
    </xdr:from>
    <xdr:to>
      <xdr:col>8</xdr:col>
      <xdr:colOff>838200</xdr:colOff>
      <xdr:row>157</xdr:row>
      <xdr:rowOff>152400</xdr:rowOff>
    </xdr:to>
    <xdr:sp>
      <xdr:nvSpPr>
        <xdr:cNvPr id="7" name="TextBox 7"/>
        <xdr:cNvSpPr txBox="1">
          <a:spLocks noChangeArrowheads="1"/>
        </xdr:cNvSpPr>
      </xdr:nvSpPr>
      <xdr:spPr>
        <a:xfrm>
          <a:off x="228600" y="32194500"/>
          <a:ext cx="5343525" cy="285750"/>
        </a:xfrm>
        <a:prstGeom prst="rect">
          <a:avLst/>
        </a:prstGeom>
        <a:solidFill>
          <a:srgbClr val="FFFFFF"/>
        </a:solidFill>
        <a:ln w="9525" cmpd="sng">
          <a:noFill/>
        </a:ln>
      </xdr:spPr>
      <xdr:txBody>
        <a:bodyPr vertOverflow="clip" wrap="square"/>
        <a:p>
          <a:pPr algn="l">
            <a:defRPr/>
          </a:pPr>
          <a:r>
            <a:rPr lang="en-US" cap="none" sz="1100" b="0" i="0" u="none" baseline="0"/>
            <a:t>No dividend is recommended.
 </a:t>
          </a:r>
        </a:p>
      </xdr:txBody>
    </xdr:sp>
    <xdr:clientData/>
  </xdr:twoCellAnchor>
  <xdr:twoCellAnchor>
    <xdr:from>
      <xdr:col>1</xdr:col>
      <xdr:colOff>38100</xdr:colOff>
      <xdr:row>11</xdr:row>
      <xdr:rowOff>180975</xdr:rowOff>
    </xdr:from>
    <xdr:to>
      <xdr:col>8</xdr:col>
      <xdr:colOff>885825</xdr:colOff>
      <xdr:row>13</xdr:row>
      <xdr:rowOff>9525</xdr:rowOff>
    </xdr:to>
    <xdr:sp>
      <xdr:nvSpPr>
        <xdr:cNvPr id="8" name="TextBox 8"/>
        <xdr:cNvSpPr txBox="1">
          <a:spLocks noChangeArrowheads="1"/>
        </xdr:cNvSpPr>
      </xdr:nvSpPr>
      <xdr:spPr>
        <a:xfrm>
          <a:off x="276225" y="2295525"/>
          <a:ext cx="5343525" cy="247650"/>
        </a:xfrm>
        <a:prstGeom prst="rect">
          <a:avLst/>
        </a:prstGeom>
        <a:solidFill>
          <a:srgbClr val="FFFFFF"/>
        </a:solidFill>
        <a:ln w="9525" cmpd="sng">
          <a:noFill/>
        </a:ln>
      </xdr:spPr>
      <xdr:txBody>
        <a:bodyPr vertOverflow="clip" wrap="square"/>
        <a:p>
          <a:pPr algn="l">
            <a:defRPr/>
          </a:pPr>
          <a:r>
            <a:rPr lang="en-US" cap="none" sz="1100" b="0" i="0" u="none" baseline="0"/>
            <a:t>There were no exceptional item for the current quarter and financial year-to-date.
</a:t>
          </a:r>
        </a:p>
      </xdr:txBody>
    </xdr:sp>
    <xdr:clientData/>
  </xdr:twoCellAnchor>
  <xdr:twoCellAnchor>
    <xdr:from>
      <xdr:col>1</xdr:col>
      <xdr:colOff>19050</xdr:colOff>
      <xdr:row>159</xdr:row>
      <xdr:rowOff>0</xdr:rowOff>
    </xdr:from>
    <xdr:to>
      <xdr:col>9</xdr:col>
      <xdr:colOff>581025</xdr:colOff>
      <xdr:row>159</xdr:row>
      <xdr:rowOff>0</xdr:rowOff>
    </xdr:to>
    <xdr:sp>
      <xdr:nvSpPr>
        <xdr:cNvPr id="9" name="TextBox 9"/>
        <xdr:cNvSpPr txBox="1">
          <a:spLocks noChangeArrowheads="1"/>
        </xdr:cNvSpPr>
      </xdr:nvSpPr>
      <xdr:spPr>
        <a:xfrm>
          <a:off x="257175" y="32746950"/>
          <a:ext cx="60198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145</xdr:row>
      <xdr:rowOff>161925</xdr:rowOff>
    </xdr:from>
    <xdr:to>
      <xdr:col>8</xdr:col>
      <xdr:colOff>895350</xdr:colOff>
      <xdr:row>149</xdr:row>
      <xdr:rowOff>171450</xdr:rowOff>
    </xdr:to>
    <xdr:sp>
      <xdr:nvSpPr>
        <xdr:cNvPr id="10" name="TextBox 10"/>
        <xdr:cNvSpPr txBox="1">
          <a:spLocks noChangeArrowheads="1"/>
        </xdr:cNvSpPr>
      </xdr:nvSpPr>
      <xdr:spPr>
        <a:xfrm>
          <a:off x="247650" y="29975175"/>
          <a:ext cx="538162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Barring unforeseen circumstances, for the remaining quarter of the financial year, plantation contribution is expected to improve due to better commodity prices. The associated companies are expected to remain profitable.
</a:t>
          </a:r>
        </a:p>
      </xdr:txBody>
    </xdr:sp>
    <xdr:clientData/>
  </xdr:twoCellAnchor>
  <xdr:twoCellAnchor>
    <xdr:from>
      <xdr:col>1</xdr:col>
      <xdr:colOff>47625</xdr:colOff>
      <xdr:row>15</xdr:row>
      <xdr:rowOff>142875</xdr:rowOff>
    </xdr:from>
    <xdr:to>
      <xdr:col>8</xdr:col>
      <xdr:colOff>895350</xdr:colOff>
      <xdr:row>16</xdr:row>
      <xdr:rowOff>152400</xdr:rowOff>
    </xdr:to>
    <xdr:sp>
      <xdr:nvSpPr>
        <xdr:cNvPr id="11" name="TextBox 11"/>
        <xdr:cNvSpPr txBox="1">
          <a:spLocks noChangeArrowheads="1"/>
        </xdr:cNvSpPr>
      </xdr:nvSpPr>
      <xdr:spPr>
        <a:xfrm>
          <a:off x="285750" y="3133725"/>
          <a:ext cx="5343525" cy="228600"/>
        </a:xfrm>
        <a:prstGeom prst="rect">
          <a:avLst/>
        </a:prstGeom>
        <a:solidFill>
          <a:srgbClr val="FFFFFF"/>
        </a:solidFill>
        <a:ln w="9525" cmpd="sng">
          <a:noFill/>
        </a:ln>
      </xdr:spPr>
      <xdr:txBody>
        <a:bodyPr vertOverflow="clip" wrap="square"/>
        <a:p>
          <a:pPr algn="l">
            <a:defRPr/>
          </a:pPr>
          <a:r>
            <a:rPr lang="en-US" cap="none" sz="1100" b="0" i="0" u="none" baseline="0"/>
            <a:t>There was no extraordinary item for the current quarter and financial year-to-date.
</a:t>
          </a:r>
        </a:p>
      </xdr:txBody>
    </xdr:sp>
    <xdr:clientData/>
  </xdr:twoCellAnchor>
  <xdr:twoCellAnchor>
    <xdr:from>
      <xdr:col>1</xdr:col>
      <xdr:colOff>76200</xdr:colOff>
      <xdr:row>138</xdr:row>
      <xdr:rowOff>171450</xdr:rowOff>
    </xdr:from>
    <xdr:to>
      <xdr:col>8</xdr:col>
      <xdr:colOff>914400</xdr:colOff>
      <xdr:row>142</xdr:row>
      <xdr:rowOff>200025</xdr:rowOff>
    </xdr:to>
    <xdr:sp>
      <xdr:nvSpPr>
        <xdr:cNvPr id="12" name="TextBox 12"/>
        <xdr:cNvSpPr txBox="1">
          <a:spLocks noChangeArrowheads="1"/>
        </xdr:cNvSpPr>
      </xdr:nvSpPr>
      <xdr:spPr>
        <a:xfrm>
          <a:off x="314325" y="28613100"/>
          <a:ext cx="5334000" cy="866775"/>
        </a:xfrm>
        <a:prstGeom prst="rect">
          <a:avLst/>
        </a:prstGeom>
        <a:solidFill>
          <a:srgbClr val="FFFFFF"/>
        </a:solidFill>
        <a:ln w="9525" cmpd="sng">
          <a:noFill/>
        </a:ln>
      </xdr:spPr>
      <xdr:txBody>
        <a:bodyPr vertOverflow="clip" wrap="square"/>
        <a:p>
          <a:pPr algn="l">
            <a:defRPr/>
          </a:pPr>
          <a:r>
            <a:rPr lang="en-US" cap="none" sz="1100" b="0" i="0" u="none" baseline="0"/>
            <a:t>The revenue and earnings are impacted by the production of fresh fruit brunches and volatility of the selling price of crude palm oil. The production of fresh fruit brunches is influenced by weather conditions, production cycle and age of the palms.</a:t>
          </a:r>
        </a:p>
      </xdr:txBody>
    </xdr:sp>
    <xdr:clientData/>
  </xdr:twoCellAnchor>
  <xdr:twoCellAnchor>
    <xdr:from>
      <xdr:col>1</xdr:col>
      <xdr:colOff>0</xdr:colOff>
      <xdr:row>132</xdr:row>
      <xdr:rowOff>190500</xdr:rowOff>
    </xdr:from>
    <xdr:to>
      <xdr:col>8</xdr:col>
      <xdr:colOff>895350</xdr:colOff>
      <xdr:row>136</xdr:row>
      <xdr:rowOff>114300</xdr:rowOff>
    </xdr:to>
    <xdr:sp>
      <xdr:nvSpPr>
        <xdr:cNvPr id="13" name="TextBox 13"/>
        <xdr:cNvSpPr txBox="1">
          <a:spLocks noChangeArrowheads="1"/>
        </xdr:cNvSpPr>
      </xdr:nvSpPr>
      <xdr:spPr>
        <a:xfrm>
          <a:off x="238125" y="27374850"/>
          <a:ext cx="53911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As at the date of the issue of this quarterly report, there were no material events subsequent to the end of the period covered by this report that have not been reflected in the financial statement for the said period.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file\Aud3\sun076\Springvale\Springvale_01(upda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BAfile\AUD2\Nit344\Ye99\AWPs\Nit344_AW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ATA\Year_End_2000\Examples\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DATA\asia%20prosperity\ye%2000%20Dec\AWP\Amend%20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MSOFFICE\EXCEL\MTHACCTS\MPSB'2K\MP2K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DATA\dsfurniture\dsaw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SheetLayoutView="75" workbookViewId="0" topLeftCell="A48">
      <selection activeCell="F57" sqref="F57"/>
    </sheetView>
  </sheetViews>
  <sheetFormatPr defaultColWidth="9.33203125" defaultRowHeight="12.75"/>
  <cols>
    <col min="1" max="1" width="4.83203125" style="2" customWidth="1"/>
    <col min="2" max="2" width="45.66015625" style="3" customWidth="1"/>
    <col min="3" max="3" width="17.33203125" style="9" customWidth="1"/>
    <col min="4" max="4" width="3.83203125" style="10" customWidth="1"/>
    <col min="5" max="5" width="17" style="9" customWidth="1"/>
    <col min="6" max="16384" width="10.66015625" style="3" customWidth="1"/>
  </cols>
  <sheetData>
    <row r="1" spans="1:5" s="4" customFormat="1" ht="15">
      <c r="A1" s="1" t="s">
        <v>14</v>
      </c>
      <c r="C1" s="7"/>
      <c r="D1" s="8"/>
      <c r="E1" s="9"/>
    </row>
    <row r="2" spans="1:5" s="4" customFormat="1" ht="15">
      <c r="A2" s="1" t="s">
        <v>0</v>
      </c>
      <c r="C2" s="7"/>
      <c r="D2" s="8"/>
      <c r="E2" s="9"/>
    </row>
    <row r="3" spans="1:5" s="4" customFormat="1" ht="15">
      <c r="A3" s="1"/>
      <c r="C3" s="7"/>
      <c r="D3" s="8"/>
      <c r="E3" s="9"/>
    </row>
    <row r="4" spans="1:5" s="4" customFormat="1" ht="15">
      <c r="A4" s="1"/>
      <c r="C4" s="17"/>
      <c r="D4" s="17"/>
      <c r="E4" s="17" t="s">
        <v>17</v>
      </c>
    </row>
    <row r="5" spans="1:5" s="4" customFormat="1" ht="15">
      <c r="A5" s="1"/>
      <c r="C5" s="17" t="s">
        <v>18</v>
      </c>
      <c r="D5" s="17"/>
      <c r="E5" s="17" t="s">
        <v>19</v>
      </c>
    </row>
    <row r="6" spans="1:5" s="4" customFormat="1" ht="15">
      <c r="A6" s="1"/>
      <c r="C6" s="17" t="s">
        <v>20</v>
      </c>
      <c r="D6" s="17"/>
      <c r="E6" s="17" t="s">
        <v>21</v>
      </c>
    </row>
    <row r="7" spans="1:5" s="4" customFormat="1" ht="15">
      <c r="A7" s="1"/>
      <c r="C7" s="17" t="s">
        <v>15</v>
      </c>
      <c r="D7" s="17"/>
      <c r="E7" s="17" t="s">
        <v>22</v>
      </c>
    </row>
    <row r="8" spans="1:5" s="4" customFormat="1" ht="15">
      <c r="A8" s="1"/>
      <c r="C8" s="53" t="s">
        <v>105</v>
      </c>
      <c r="D8" s="17"/>
      <c r="E8" s="53" t="s">
        <v>79</v>
      </c>
    </row>
    <row r="9" spans="1:5" s="4" customFormat="1" ht="15">
      <c r="A9" s="1"/>
      <c r="C9" s="17" t="s">
        <v>13</v>
      </c>
      <c r="D9" s="17"/>
      <c r="E9" s="17" t="s">
        <v>13</v>
      </c>
    </row>
    <row r="10" spans="3:5" ht="13.5">
      <c r="C10" s="11"/>
      <c r="D10" s="12"/>
      <c r="E10" s="11"/>
    </row>
    <row r="11" spans="1:5" ht="13.5">
      <c r="A11" s="2">
        <v>1</v>
      </c>
      <c r="B11" s="3" t="s">
        <v>97</v>
      </c>
      <c r="C11" s="11">
        <v>8068</v>
      </c>
      <c r="D11" s="12"/>
      <c r="E11" s="11">
        <v>8239</v>
      </c>
    </row>
    <row r="12" spans="1:5" ht="13.5">
      <c r="A12" s="2">
        <v>2</v>
      </c>
      <c r="B12" s="3" t="s">
        <v>23</v>
      </c>
      <c r="C12" s="11">
        <v>32209</v>
      </c>
      <c r="D12" s="12"/>
      <c r="E12" s="11">
        <v>32676</v>
      </c>
    </row>
    <row r="13" spans="1:5" ht="13.5">
      <c r="A13" s="2">
        <v>3</v>
      </c>
      <c r="B13" s="3" t="s">
        <v>98</v>
      </c>
      <c r="C13" s="11">
        <v>21690</v>
      </c>
      <c r="D13" s="12"/>
      <c r="E13" s="11">
        <v>21878</v>
      </c>
    </row>
    <row r="14" spans="1:5" ht="13.5">
      <c r="A14" s="2">
        <v>4</v>
      </c>
      <c r="B14" s="3" t="s">
        <v>24</v>
      </c>
      <c r="C14" s="11">
        <v>0</v>
      </c>
      <c r="D14" s="12"/>
      <c r="E14" s="11"/>
    </row>
    <row r="15" spans="3:5" ht="13.5">
      <c r="C15" s="11"/>
      <c r="D15" s="12"/>
      <c r="E15" s="11"/>
    </row>
    <row r="16" spans="1:5" ht="13.5">
      <c r="A16" s="2">
        <v>5</v>
      </c>
      <c r="B16" s="3" t="s">
        <v>25</v>
      </c>
      <c r="C16" s="11"/>
      <c r="D16" s="12"/>
      <c r="E16" s="11"/>
    </row>
    <row r="17" spans="2:5" ht="15">
      <c r="B17" s="6" t="s">
        <v>99</v>
      </c>
      <c r="C17" s="11">
        <v>16</v>
      </c>
      <c r="D17" s="12"/>
      <c r="E17" s="11">
        <v>11</v>
      </c>
    </row>
    <row r="18" spans="1:5" ht="15">
      <c r="A18" s="2" t="s">
        <v>4</v>
      </c>
      <c r="B18" s="6" t="s">
        <v>100</v>
      </c>
      <c r="C18" s="11">
        <v>3129</v>
      </c>
      <c r="D18" s="12"/>
      <c r="E18" s="11">
        <f>1330+1459</f>
        <v>2789</v>
      </c>
    </row>
    <row r="19" spans="2:5" ht="15">
      <c r="B19" s="6" t="s">
        <v>26</v>
      </c>
      <c r="C19" s="11">
        <v>0</v>
      </c>
      <c r="D19" s="12"/>
      <c r="E19" s="11">
        <v>0</v>
      </c>
    </row>
    <row r="20" spans="2:5" ht="15">
      <c r="B20" s="6" t="s">
        <v>101</v>
      </c>
      <c r="C20" s="11">
        <v>87808</v>
      </c>
      <c r="D20" s="12"/>
      <c r="E20" s="11">
        <v>84223</v>
      </c>
    </row>
    <row r="21" spans="2:7" ht="15">
      <c r="B21" s="6"/>
      <c r="C21" s="13">
        <f>SUM(C17:C20)</f>
        <v>90953</v>
      </c>
      <c r="D21" s="12"/>
      <c r="E21" s="13">
        <f>SUM(E17:E20)</f>
        <v>87023</v>
      </c>
      <c r="G21" s="5">
        <f>SUM(C11:C20)</f>
        <v>152920</v>
      </c>
    </row>
    <row r="22" spans="3:5" ht="13.5">
      <c r="C22" s="11"/>
      <c r="D22" s="12"/>
      <c r="E22" s="11"/>
    </row>
    <row r="23" spans="1:5" ht="13.5">
      <c r="A23" s="2">
        <v>6</v>
      </c>
      <c r="B23" s="3" t="s">
        <v>27</v>
      </c>
      <c r="C23" s="11"/>
      <c r="D23" s="12"/>
      <c r="E23" s="11"/>
    </row>
    <row r="24" spans="1:5" ht="15">
      <c r="A24" s="2" t="s">
        <v>16</v>
      </c>
      <c r="B24" s="6" t="s">
        <v>28</v>
      </c>
      <c r="C24" s="11">
        <v>0</v>
      </c>
      <c r="D24" s="12"/>
      <c r="E24" s="11">
        <v>0</v>
      </c>
    </row>
    <row r="25" spans="2:5" ht="15">
      <c r="B25" s="6" t="s">
        <v>102</v>
      </c>
      <c r="C25" s="11">
        <v>1592</v>
      </c>
      <c r="D25" s="12"/>
      <c r="E25" s="11">
        <v>1325</v>
      </c>
    </row>
    <row r="26" spans="2:5" ht="15">
      <c r="B26" s="6" t="s">
        <v>76</v>
      </c>
      <c r="C26" s="11">
        <v>0</v>
      </c>
      <c r="D26" s="12"/>
      <c r="E26" s="11">
        <v>0</v>
      </c>
    </row>
    <row r="27" spans="2:5" ht="15">
      <c r="B27" s="6" t="s">
        <v>29</v>
      </c>
      <c r="C27" s="11">
        <v>0</v>
      </c>
      <c r="D27" s="12"/>
      <c r="E27" s="11">
        <v>0</v>
      </c>
    </row>
    <row r="28" spans="2:5" ht="15">
      <c r="B28" s="6" t="s">
        <v>30</v>
      </c>
      <c r="C28" s="11">
        <v>0</v>
      </c>
      <c r="D28" s="12"/>
      <c r="E28" s="11">
        <v>0</v>
      </c>
    </row>
    <row r="29" spans="2:5" ht="15">
      <c r="B29" s="6"/>
      <c r="C29" s="11"/>
      <c r="D29" s="12"/>
      <c r="E29" s="11"/>
    </row>
    <row r="30" spans="2:5" ht="15">
      <c r="B30" s="6"/>
      <c r="C30" s="13">
        <f>SUM(C24:C29)</f>
        <v>1592</v>
      </c>
      <c r="D30" s="12"/>
      <c r="E30" s="13">
        <f>SUM(E24:E29)</f>
        <v>1325</v>
      </c>
    </row>
    <row r="31" spans="3:5" ht="13.5">
      <c r="C31" s="11"/>
      <c r="D31" s="12"/>
      <c r="E31" s="11"/>
    </row>
    <row r="32" spans="1:5" ht="13.5">
      <c r="A32" s="2">
        <v>7</v>
      </c>
      <c r="B32" s="3" t="s">
        <v>31</v>
      </c>
      <c r="C32" s="11">
        <f>C21-C30</f>
        <v>89361</v>
      </c>
      <c r="D32" s="12"/>
      <c r="E32" s="11">
        <f>E21-E30</f>
        <v>85698</v>
      </c>
    </row>
    <row r="33" spans="3:7" ht="14.25" thickBot="1">
      <c r="C33" s="14">
        <f>C11+C12+C13+C14+C32</f>
        <v>151328</v>
      </c>
      <c r="D33" s="12"/>
      <c r="E33" s="14">
        <f>E11+E12+E13+E14+E32</f>
        <v>148491</v>
      </c>
      <c r="G33" s="5"/>
    </row>
    <row r="34" spans="3:6" ht="14.25" thickTop="1">
      <c r="C34" s="11"/>
      <c r="D34" s="12"/>
      <c r="E34" s="11"/>
      <c r="F34" s="5"/>
    </row>
    <row r="35" spans="1:5" ht="13.5">
      <c r="A35" s="2">
        <v>8</v>
      </c>
      <c r="B35" s="3" t="s">
        <v>32</v>
      </c>
      <c r="C35" s="11"/>
      <c r="D35" s="12"/>
      <c r="E35" s="11"/>
    </row>
    <row r="36" spans="2:5" ht="13.5">
      <c r="B36" s="3" t="s">
        <v>33</v>
      </c>
      <c r="C36" s="11">
        <v>1890</v>
      </c>
      <c r="D36" s="12"/>
      <c r="E36" s="11">
        <v>1890</v>
      </c>
    </row>
    <row r="37" spans="2:5" ht="13.5">
      <c r="B37" s="3" t="s">
        <v>5</v>
      </c>
      <c r="C37" s="11"/>
      <c r="D37" s="12"/>
      <c r="E37" s="11"/>
    </row>
    <row r="38" spans="2:5" ht="15">
      <c r="B38" s="6" t="s">
        <v>34</v>
      </c>
      <c r="C38" s="11">
        <v>0</v>
      </c>
      <c r="D38" s="12"/>
      <c r="E38" s="11">
        <v>0</v>
      </c>
    </row>
    <row r="39" spans="2:5" ht="15">
      <c r="B39" s="6" t="s">
        <v>35</v>
      </c>
      <c r="C39" s="11">
        <v>0</v>
      </c>
      <c r="D39" s="12"/>
      <c r="E39" s="11">
        <v>0</v>
      </c>
    </row>
    <row r="40" spans="2:5" ht="15">
      <c r="B40" s="6" t="s">
        <v>36</v>
      </c>
      <c r="C40" s="11">
        <v>97675</v>
      </c>
      <c r="D40" s="12"/>
      <c r="E40" s="11">
        <v>97675</v>
      </c>
    </row>
    <row r="41" spans="2:5" ht="15">
      <c r="B41" s="6" t="s">
        <v>3</v>
      </c>
      <c r="C41" s="11">
        <v>17015</v>
      </c>
      <c r="D41" s="12"/>
      <c r="E41" s="11">
        <v>17015</v>
      </c>
    </row>
    <row r="42" spans="2:5" ht="15">
      <c r="B42" s="6" t="s">
        <v>37</v>
      </c>
      <c r="C42" s="11">
        <v>7500</v>
      </c>
      <c r="D42" s="12"/>
      <c r="E42" s="11">
        <v>7500</v>
      </c>
    </row>
    <row r="43" spans="2:5" ht="15">
      <c r="B43" s="6" t="s">
        <v>38</v>
      </c>
      <c r="C43" s="11">
        <v>11000</v>
      </c>
      <c r="D43" s="12"/>
      <c r="E43" s="11">
        <v>11000</v>
      </c>
    </row>
    <row r="44" spans="2:6" ht="15">
      <c r="B44" s="6" t="s">
        <v>39</v>
      </c>
      <c r="C44" s="11">
        <v>13848</v>
      </c>
      <c r="D44" s="12"/>
      <c r="E44" s="11">
        <v>11071</v>
      </c>
      <c r="F44" s="5"/>
    </row>
    <row r="45" spans="3:6" ht="13.5">
      <c r="C45" s="11"/>
      <c r="D45" s="12"/>
      <c r="E45" s="11"/>
      <c r="F45" s="5"/>
    </row>
    <row r="46" spans="1:5" ht="13.5">
      <c r="A46" s="2">
        <v>9</v>
      </c>
      <c r="B46" s="3" t="s">
        <v>40</v>
      </c>
      <c r="C46" s="11">
        <v>0</v>
      </c>
      <c r="D46" s="12"/>
      <c r="E46" s="11">
        <v>0</v>
      </c>
    </row>
    <row r="47" spans="1:5" ht="13.5">
      <c r="A47" s="2">
        <v>10</v>
      </c>
      <c r="B47" s="3" t="s">
        <v>41</v>
      </c>
      <c r="C47" s="11">
        <v>0</v>
      </c>
      <c r="D47" s="12"/>
      <c r="E47" s="11">
        <v>0</v>
      </c>
    </row>
    <row r="48" spans="1:5" ht="13.5">
      <c r="A48" s="2">
        <v>11</v>
      </c>
      <c r="B48" s="3" t="s">
        <v>73</v>
      </c>
      <c r="C48" s="11">
        <v>0</v>
      </c>
      <c r="D48" s="12"/>
      <c r="E48" s="11">
        <v>0</v>
      </c>
    </row>
    <row r="49" spans="2:5" ht="13.5">
      <c r="B49" s="3" t="s">
        <v>78</v>
      </c>
      <c r="C49" s="11">
        <v>2400</v>
      </c>
      <c r="D49" s="12"/>
      <c r="E49" s="11">
        <v>2340</v>
      </c>
    </row>
    <row r="50" spans="3:5" ht="14.25" thickBot="1">
      <c r="C50" s="14">
        <f>SUM(C36:C49)</f>
        <v>151328</v>
      </c>
      <c r="D50" s="12"/>
      <c r="E50" s="14">
        <f>SUM(E36:E49)</f>
        <v>148491</v>
      </c>
    </row>
    <row r="51" spans="3:5" ht="14.25" thickTop="1">
      <c r="C51" s="11"/>
      <c r="D51" s="12"/>
      <c r="E51" s="11"/>
    </row>
    <row r="52" spans="1:5" ht="14.25" thickBot="1">
      <c r="A52" s="2">
        <v>12</v>
      </c>
      <c r="B52" s="3" t="s">
        <v>103</v>
      </c>
      <c r="C52" s="57">
        <v>78.7827</v>
      </c>
      <c r="D52" s="16"/>
      <c r="E52" s="57">
        <v>77.314</v>
      </c>
    </row>
    <row r="53" spans="3:5" ht="14.25" thickTop="1">
      <c r="C53" s="15"/>
      <c r="D53" s="12"/>
      <c r="E53" s="11"/>
    </row>
    <row r="54" spans="3:5" ht="13.5">
      <c r="C54" s="11"/>
      <c r="D54" s="12"/>
      <c r="E54" s="11"/>
    </row>
    <row r="55" spans="3:5" ht="13.5">
      <c r="C55" s="11"/>
      <c r="D55" s="12"/>
      <c r="E55" s="11"/>
    </row>
    <row r="56" spans="3:5" ht="13.5">
      <c r="C56" s="11"/>
      <c r="D56" s="12"/>
      <c r="E56" s="11"/>
    </row>
    <row r="57" spans="3:5" ht="13.5">
      <c r="C57" s="11"/>
      <c r="D57" s="12"/>
      <c r="E57" s="11"/>
    </row>
    <row r="58" spans="3:5" ht="13.5">
      <c r="C58" s="11"/>
      <c r="D58" s="12"/>
      <c r="E58" s="11"/>
    </row>
    <row r="59" spans="3:5" ht="13.5">
      <c r="C59" s="11"/>
      <c r="D59" s="12"/>
      <c r="E59" s="11"/>
    </row>
    <row r="60" spans="3:5" ht="13.5">
      <c r="C60" s="11"/>
      <c r="D60" s="12"/>
      <c r="E60" s="11"/>
    </row>
    <row r="61" spans="3:5" ht="13.5">
      <c r="C61" s="11"/>
      <c r="D61" s="12"/>
      <c r="E61" s="11"/>
    </row>
    <row r="62" spans="3:5" ht="13.5">
      <c r="C62" s="11"/>
      <c r="D62" s="12"/>
      <c r="E62" s="11"/>
    </row>
    <row r="63" spans="3:5" ht="13.5">
      <c r="C63" s="11"/>
      <c r="D63" s="12"/>
      <c r="E63" s="11"/>
    </row>
    <row r="64" spans="3:5" ht="13.5">
      <c r="C64" s="11"/>
      <c r="D64" s="12"/>
      <c r="E64" s="11"/>
    </row>
    <row r="65" spans="3:5" ht="13.5">
      <c r="C65" s="11"/>
      <c r="D65" s="12"/>
      <c r="E65" s="11"/>
    </row>
    <row r="66" spans="3:5" ht="13.5">
      <c r="C66" s="11"/>
      <c r="D66" s="12"/>
      <c r="E66" s="11"/>
    </row>
    <row r="67" spans="3:5" ht="13.5">
      <c r="C67" s="11"/>
      <c r="D67" s="12"/>
      <c r="E67" s="11"/>
    </row>
    <row r="68" spans="3:5" ht="13.5">
      <c r="C68" s="11"/>
      <c r="D68" s="12"/>
      <c r="E68" s="11"/>
    </row>
  </sheetData>
  <printOptions horizontalCentered="1"/>
  <pageMargins left="0.75" right="0.5" top="0.75" bottom="0.25" header="0.25" footer="0.2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174"/>
  <sheetViews>
    <sheetView tabSelected="1" zoomScaleSheetLayoutView="75" workbookViewId="0" topLeftCell="A138">
      <selection activeCell="G153" sqref="G153"/>
    </sheetView>
  </sheetViews>
  <sheetFormatPr defaultColWidth="9.33203125" defaultRowHeight="12.75"/>
  <cols>
    <col min="1" max="1" width="4.16015625" style="19" customWidth="1"/>
    <col min="2" max="4" width="10.66015625" style="19" customWidth="1"/>
    <col min="5" max="5" width="10.83203125" style="19" customWidth="1"/>
    <col min="6" max="7" width="16.83203125" style="19" customWidth="1"/>
    <col min="8" max="8" width="2.16015625" style="19" customWidth="1"/>
    <col min="9" max="9" width="16.83203125" style="19" customWidth="1"/>
    <col min="10" max="10" width="18.66015625" style="19" customWidth="1"/>
    <col min="11" max="16384" width="10.66015625" style="19" customWidth="1"/>
  </cols>
  <sheetData>
    <row r="1" ht="16.5">
      <c r="A1" s="18" t="s">
        <v>14</v>
      </c>
    </row>
    <row r="2" ht="16.5">
      <c r="A2" s="20" t="s">
        <v>126</v>
      </c>
    </row>
    <row r="3" ht="16.5">
      <c r="A3" s="21" t="s">
        <v>42</v>
      </c>
    </row>
    <row r="6" spans="1:2" ht="16.5">
      <c r="A6" s="22" t="s">
        <v>9</v>
      </c>
      <c r="B6" s="19" t="s">
        <v>43</v>
      </c>
    </row>
    <row r="11" spans="1:2" s="24" customFormat="1" ht="16.5">
      <c r="A11" s="23" t="s">
        <v>10</v>
      </c>
      <c r="B11" s="24" t="s">
        <v>44</v>
      </c>
    </row>
    <row r="12" s="24" customFormat="1" ht="16.5"/>
    <row r="13" s="24" customFormat="1" ht="16.5"/>
    <row r="14" s="24" customFormat="1" ht="16.5"/>
    <row r="15" spans="1:2" ht="16.5">
      <c r="A15" s="22" t="s">
        <v>11</v>
      </c>
      <c r="B15" s="19" t="s">
        <v>45</v>
      </c>
    </row>
    <row r="19" spans="1:2" s="24" customFormat="1" ht="16.5">
      <c r="A19" s="23" t="s">
        <v>12</v>
      </c>
      <c r="B19" s="24" t="s">
        <v>1</v>
      </c>
    </row>
    <row r="20" spans="1:10" s="24" customFormat="1" ht="16.5">
      <c r="A20" s="23"/>
      <c r="I20" s="25"/>
      <c r="J20" s="25"/>
    </row>
    <row r="21" spans="1:10" s="24" customFormat="1" ht="16.5">
      <c r="A21" s="23"/>
      <c r="F21" s="26"/>
      <c r="G21" s="54" t="s">
        <v>111</v>
      </c>
      <c r="H21" s="26"/>
      <c r="I21" s="54" t="s">
        <v>106</v>
      </c>
      <c r="J21" s="26"/>
    </row>
    <row r="22" spans="1:10" s="24" customFormat="1" ht="16.5">
      <c r="A22" s="23"/>
      <c r="F22" s="55"/>
      <c r="G22" s="56" t="s">
        <v>15</v>
      </c>
      <c r="H22" s="26"/>
      <c r="I22" s="56" t="s">
        <v>107</v>
      </c>
      <c r="J22" s="25"/>
    </row>
    <row r="23" spans="1:10" s="24" customFormat="1" ht="16.5">
      <c r="A23" s="23"/>
      <c r="F23" s="56"/>
      <c r="G23" s="55" t="s">
        <v>13</v>
      </c>
      <c r="H23" s="26"/>
      <c r="I23" s="55" t="s">
        <v>110</v>
      </c>
      <c r="J23" s="25"/>
    </row>
    <row r="24" spans="1:10" s="24" customFormat="1" ht="16.5">
      <c r="A24" s="23"/>
      <c r="F24" s="27"/>
      <c r="G24" s="27"/>
      <c r="H24" s="26"/>
      <c r="I24" s="28"/>
      <c r="J24" s="27"/>
    </row>
    <row r="25" spans="2:10" s="24" customFormat="1" ht="16.5">
      <c r="B25" s="29"/>
      <c r="C25" s="29"/>
      <c r="D25" s="29"/>
      <c r="F25" s="30"/>
      <c r="G25" s="31"/>
      <c r="I25" s="31"/>
      <c r="J25" s="31"/>
    </row>
    <row r="26" spans="2:10" s="24" customFormat="1" ht="16.5">
      <c r="B26" s="29" t="s">
        <v>80</v>
      </c>
      <c r="C26" s="29"/>
      <c r="D26" s="29"/>
      <c r="F26" s="32"/>
      <c r="G26" s="33">
        <v>200</v>
      </c>
      <c r="H26" s="31"/>
      <c r="I26" s="33">
        <v>340</v>
      </c>
      <c r="J26" s="32"/>
    </row>
    <row r="27" spans="2:10" s="24" customFormat="1" ht="16.5">
      <c r="B27" s="29" t="s">
        <v>104</v>
      </c>
      <c r="C27" s="29"/>
      <c r="D27" s="29"/>
      <c r="F27" s="32"/>
      <c r="G27" s="33">
        <v>0</v>
      </c>
      <c r="I27" s="33">
        <v>0</v>
      </c>
      <c r="J27" s="32"/>
    </row>
    <row r="28" spans="2:10" s="24" customFormat="1" ht="16.5">
      <c r="B28" s="29" t="s">
        <v>81</v>
      </c>
      <c r="C28" s="29"/>
      <c r="D28" s="29"/>
      <c r="F28" s="34"/>
      <c r="G28" s="35">
        <v>0</v>
      </c>
      <c r="I28" s="35">
        <v>0</v>
      </c>
      <c r="J28" s="34"/>
    </row>
    <row r="29" spans="2:10" s="24" customFormat="1" ht="17.25" thickBot="1">
      <c r="B29" s="29"/>
      <c r="C29" s="29"/>
      <c r="D29" s="29"/>
      <c r="F29" s="32"/>
      <c r="G29" s="36">
        <f>SUM(G26:G28)</f>
        <v>200</v>
      </c>
      <c r="I29" s="36">
        <f>SUM(I26:I28)</f>
        <v>340</v>
      </c>
      <c r="J29" s="32"/>
    </row>
    <row r="30" spans="6:7" s="24" customFormat="1" ht="17.25" thickTop="1">
      <c r="F30" s="26"/>
      <c r="G30" s="26"/>
    </row>
    <row r="31" s="24" customFormat="1" ht="16.5">
      <c r="B31" s="24" t="s">
        <v>113</v>
      </c>
    </row>
    <row r="32" s="24" customFormat="1" ht="16.5">
      <c r="B32" s="24" t="s">
        <v>114</v>
      </c>
    </row>
    <row r="33" s="24" customFormat="1" ht="16.5">
      <c r="B33" s="24" t="s">
        <v>115</v>
      </c>
    </row>
    <row r="35" spans="1:2" ht="16.5">
      <c r="A35" s="22" t="s">
        <v>82</v>
      </c>
      <c r="B35" s="19" t="s">
        <v>46</v>
      </c>
    </row>
    <row r="40" spans="1:2" ht="16.5">
      <c r="A40" s="22" t="s">
        <v>83</v>
      </c>
      <c r="B40" s="19" t="s">
        <v>47</v>
      </c>
    </row>
    <row r="47" s="24" customFormat="1" ht="16.5">
      <c r="B47" s="24" t="s">
        <v>116</v>
      </c>
    </row>
    <row r="48" spans="7:9" s="24" customFormat="1" ht="16.5">
      <c r="G48" s="37"/>
      <c r="H48" s="37"/>
      <c r="I48" s="38" t="s">
        <v>13</v>
      </c>
    </row>
    <row r="49" spans="7:9" s="24" customFormat="1" ht="16.5">
      <c r="G49" s="37"/>
      <c r="H49" s="37"/>
      <c r="I49" s="37"/>
    </row>
    <row r="50" spans="2:9" s="24" customFormat="1" ht="16.5">
      <c r="B50" s="24" t="s">
        <v>48</v>
      </c>
      <c r="G50" s="37"/>
      <c r="H50" s="37"/>
      <c r="I50" s="39">
        <v>43690</v>
      </c>
    </row>
    <row r="51" spans="2:9" s="24" customFormat="1" ht="16.5">
      <c r="B51" s="24" t="s">
        <v>49</v>
      </c>
      <c r="G51" s="37"/>
      <c r="H51" s="37"/>
      <c r="I51" s="39">
        <v>-22000</v>
      </c>
    </row>
    <row r="52" spans="7:9" s="24" customFormat="1" ht="16.5">
      <c r="G52" s="37"/>
      <c r="H52" s="37"/>
      <c r="I52" s="40"/>
    </row>
    <row r="53" spans="2:9" s="24" customFormat="1" ht="16.5">
      <c r="B53" s="24" t="s">
        <v>50</v>
      </c>
      <c r="G53" s="37"/>
      <c r="H53" s="37"/>
      <c r="I53" s="37"/>
    </row>
    <row r="54" spans="2:9" s="24" customFormat="1" ht="17.25" thickBot="1">
      <c r="B54" s="24" t="s">
        <v>51</v>
      </c>
      <c r="G54" s="37"/>
      <c r="H54" s="37"/>
      <c r="I54" s="41">
        <f>SUM(I50:I51)</f>
        <v>21690</v>
      </c>
    </row>
    <row r="55" spans="7:9" s="24" customFormat="1" ht="17.25" thickTop="1">
      <c r="G55" s="37"/>
      <c r="H55" s="37"/>
      <c r="I55" s="37"/>
    </row>
    <row r="56" spans="2:9" s="24" customFormat="1" ht="17.25" thickBot="1">
      <c r="B56" s="31" t="s">
        <v>117</v>
      </c>
      <c r="G56" s="37"/>
      <c r="H56" s="37"/>
      <c r="I56" s="41">
        <v>76551</v>
      </c>
    </row>
    <row r="57" spans="7:10" ht="17.25" thickTop="1">
      <c r="G57" s="42"/>
      <c r="H57" s="42"/>
      <c r="I57" s="42"/>
      <c r="J57" s="42"/>
    </row>
    <row r="58" spans="7:10" ht="16.5">
      <c r="G58" s="42"/>
      <c r="H58" s="42"/>
      <c r="I58" s="42"/>
      <c r="J58" s="42"/>
    </row>
    <row r="59" spans="1:10" s="24" customFormat="1" ht="16.5">
      <c r="A59" s="23" t="s">
        <v>84</v>
      </c>
      <c r="B59" s="24" t="s">
        <v>52</v>
      </c>
      <c r="G59" s="37"/>
      <c r="H59" s="37"/>
      <c r="I59" s="37"/>
      <c r="J59" s="37"/>
    </row>
    <row r="60" spans="7:10" s="24" customFormat="1" ht="16.5">
      <c r="G60" s="37"/>
      <c r="H60" s="37"/>
      <c r="I60" s="37"/>
      <c r="J60" s="37"/>
    </row>
    <row r="61" spans="2:10" s="24" customFormat="1" ht="16.5">
      <c r="B61" s="31" t="s">
        <v>125</v>
      </c>
      <c r="G61" s="37"/>
      <c r="H61" s="37"/>
      <c r="I61" s="37"/>
      <c r="J61" s="37"/>
    </row>
    <row r="62" spans="2:10" s="24" customFormat="1" ht="16.5">
      <c r="B62" s="24" t="s">
        <v>108</v>
      </c>
      <c r="G62" s="37"/>
      <c r="H62" s="37"/>
      <c r="I62" s="37"/>
      <c r="J62" s="37"/>
    </row>
    <row r="63" spans="7:10" s="24" customFormat="1" ht="16.5">
      <c r="G63" s="37"/>
      <c r="H63" s="37"/>
      <c r="I63" s="37"/>
      <c r="J63" s="37"/>
    </row>
    <row r="64" spans="7:10" ht="16.5">
      <c r="G64" s="42"/>
      <c r="H64" s="42"/>
      <c r="I64" s="42"/>
      <c r="J64" s="42"/>
    </row>
    <row r="65" spans="1:10" ht="16.5">
      <c r="A65" s="22" t="s">
        <v>85</v>
      </c>
      <c r="B65" s="19" t="s">
        <v>53</v>
      </c>
      <c r="G65" s="42"/>
      <c r="H65" s="42"/>
      <c r="I65" s="42"/>
      <c r="J65" s="42"/>
    </row>
    <row r="66" spans="7:10" ht="16.5">
      <c r="G66" s="42"/>
      <c r="H66" s="42"/>
      <c r="I66" s="42"/>
      <c r="J66" s="42"/>
    </row>
    <row r="67" spans="2:10" ht="16.5">
      <c r="B67" s="19" t="s">
        <v>77</v>
      </c>
      <c r="G67" s="42"/>
      <c r="H67" s="42"/>
      <c r="I67" s="42"/>
      <c r="J67" s="42"/>
    </row>
    <row r="68" spans="2:10" ht="16.5">
      <c r="B68" s="19" t="s">
        <v>54</v>
      </c>
      <c r="G68" s="42"/>
      <c r="H68" s="42"/>
      <c r="I68" s="42"/>
      <c r="J68" s="42"/>
    </row>
    <row r="69" spans="7:10" ht="16.5">
      <c r="G69" s="42"/>
      <c r="H69" s="42"/>
      <c r="I69" s="42"/>
      <c r="J69" s="42"/>
    </row>
    <row r="70" spans="1:10" ht="16.5">
      <c r="A70" s="22" t="s">
        <v>87</v>
      </c>
      <c r="B70" s="19" t="s">
        <v>55</v>
      </c>
      <c r="G70" s="42"/>
      <c r="H70" s="42"/>
      <c r="I70" s="42"/>
      <c r="J70" s="42"/>
    </row>
    <row r="71" spans="7:10" ht="16.5">
      <c r="G71" s="42"/>
      <c r="H71" s="42"/>
      <c r="I71" s="42"/>
      <c r="J71" s="42"/>
    </row>
    <row r="72" spans="7:10" ht="16.5">
      <c r="G72" s="42"/>
      <c r="H72" s="42"/>
      <c r="I72" s="42"/>
      <c r="J72" s="42"/>
    </row>
    <row r="73" spans="7:10" ht="16.5">
      <c r="G73" s="42"/>
      <c r="H73" s="42"/>
      <c r="I73" s="42"/>
      <c r="J73" s="42"/>
    </row>
    <row r="74" spans="7:10" ht="16.5">
      <c r="G74" s="42"/>
      <c r="H74" s="42"/>
      <c r="I74" s="42"/>
      <c r="J74" s="42"/>
    </row>
    <row r="75" spans="7:10" ht="16.5">
      <c r="G75" s="42"/>
      <c r="H75" s="42"/>
      <c r="I75" s="42"/>
      <c r="J75" s="42"/>
    </row>
    <row r="76" spans="1:10" ht="16.5">
      <c r="A76" s="22" t="s">
        <v>88</v>
      </c>
      <c r="B76" s="19" t="s">
        <v>56</v>
      </c>
      <c r="G76" s="42"/>
      <c r="H76" s="42"/>
      <c r="I76" s="42"/>
      <c r="J76" s="42"/>
    </row>
    <row r="77" spans="7:10" ht="16.5">
      <c r="G77" s="42"/>
      <c r="H77" s="42"/>
      <c r="I77" s="42"/>
      <c r="J77" s="42"/>
    </row>
    <row r="78" spans="2:10" ht="16.5">
      <c r="B78" s="19" t="s">
        <v>109</v>
      </c>
      <c r="G78" s="42"/>
      <c r="H78" s="42"/>
      <c r="I78" s="42"/>
      <c r="J78" s="42"/>
    </row>
    <row r="79" spans="7:10" ht="16.5">
      <c r="G79" s="42"/>
      <c r="H79" s="42"/>
      <c r="I79" s="42"/>
      <c r="J79" s="42"/>
    </row>
    <row r="80" spans="1:10" ht="16.5">
      <c r="A80" s="22" t="s">
        <v>89</v>
      </c>
      <c r="B80" s="19" t="s">
        <v>75</v>
      </c>
      <c r="G80" s="42"/>
      <c r="H80" s="42"/>
      <c r="I80" s="42"/>
      <c r="J80" s="42"/>
    </row>
    <row r="81" spans="7:10" ht="16.5">
      <c r="G81" s="42"/>
      <c r="H81" s="42"/>
      <c r="I81" s="42"/>
      <c r="J81" s="42"/>
    </row>
    <row r="82" spans="2:10" ht="16.5">
      <c r="B82" s="19" t="s">
        <v>118</v>
      </c>
      <c r="G82" s="42"/>
      <c r="H82" s="42"/>
      <c r="I82" s="42"/>
      <c r="J82" s="42"/>
    </row>
    <row r="83" spans="7:10" ht="16.5">
      <c r="G83" s="42"/>
      <c r="H83" s="42"/>
      <c r="I83" s="42"/>
      <c r="J83" s="42"/>
    </row>
    <row r="84" spans="1:10" ht="16.5">
      <c r="A84" s="22" t="s">
        <v>90</v>
      </c>
      <c r="B84" s="19" t="s">
        <v>57</v>
      </c>
      <c r="G84" s="42"/>
      <c r="H84" s="42"/>
      <c r="I84" s="42"/>
      <c r="J84" s="42"/>
    </row>
    <row r="85" spans="7:10" ht="16.5">
      <c r="G85" s="42"/>
      <c r="H85" s="42"/>
      <c r="I85" s="42"/>
      <c r="J85" s="42"/>
    </row>
    <row r="86" spans="2:10" ht="16.5">
      <c r="B86" s="19" t="s">
        <v>119</v>
      </c>
      <c r="G86" s="42"/>
      <c r="H86" s="42"/>
      <c r="I86" s="42"/>
      <c r="J86" s="42"/>
    </row>
    <row r="87" spans="2:10" ht="16.5">
      <c r="B87" s="19" t="s">
        <v>54</v>
      </c>
      <c r="G87" s="42"/>
      <c r="H87" s="42"/>
      <c r="I87" s="42"/>
      <c r="J87" s="42"/>
    </row>
    <row r="88" spans="7:10" ht="16.5">
      <c r="G88" s="42"/>
      <c r="H88" s="42"/>
      <c r="I88" s="42"/>
      <c r="J88" s="42"/>
    </row>
    <row r="89" spans="1:10" ht="16.5">
      <c r="A89" s="22" t="s">
        <v>91</v>
      </c>
      <c r="B89" s="19" t="s">
        <v>58</v>
      </c>
      <c r="G89" s="42"/>
      <c r="H89" s="42"/>
      <c r="I89" s="42"/>
      <c r="J89" s="42"/>
    </row>
    <row r="90" spans="7:10" ht="16.5">
      <c r="G90" s="42"/>
      <c r="H90" s="42"/>
      <c r="I90" s="42"/>
      <c r="J90" s="42"/>
    </row>
    <row r="91" spans="2:10" ht="16.5">
      <c r="B91" s="19" t="s">
        <v>120</v>
      </c>
      <c r="G91" s="42"/>
      <c r="H91" s="42"/>
      <c r="I91" s="42"/>
      <c r="J91" s="42"/>
    </row>
    <row r="92" spans="2:10" ht="16.5">
      <c r="B92" s="19" t="s">
        <v>121</v>
      </c>
      <c r="G92" s="42"/>
      <c r="H92" s="42"/>
      <c r="I92" s="42"/>
      <c r="J92" s="42"/>
    </row>
    <row r="93" spans="7:10" ht="16.5">
      <c r="G93" s="42"/>
      <c r="H93" s="42"/>
      <c r="I93" s="42"/>
      <c r="J93" s="42"/>
    </row>
    <row r="94" spans="1:10" ht="16.5">
      <c r="A94" s="22" t="s">
        <v>92</v>
      </c>
      <c r="B94" s="19" t="s">
        <v>59</v>
      </c>
      <c r="G94" s="42"/>
      <c r="H94" s="42"/>
      <c r="I94" s="42"/>
      <c r="J94" s="42"/>
    </row>
    <row r="95" spans="7:10" ht="16.5">
      <c r="G95" s="42"/>
      <c r="H95" s="42"/>
      <c r="I95" s="42"/>
      <c r="J95" s="42"/>
    </row>
    <row r="96" spans="2:10" ht="16.5">
      <c r="B96" s="19" t="s">
        <v>60</v>
      </c>
      <c r="G96" s="42"/>
      <c r="H96" s="42"/>
      <c r="I96" s="42"/>
      <c r="J96" s="42"/>
    </row>
    <row r="97" spans="6:10" ht="16.5">
      <c r="F97" s="43"/>
      <c r="G97" s="42"/>
      <c r="H97" s="42"/>
      <c r="I97" s="44"/>
      <c r="J97" s="42"/>
    </row>
    <row r="98" spans="7:9" s="24" customFormat="1" ht="16.5">
      <c r="G98" s="45"/>
      <c r="H98" s="45"/>
      <c r="I98" s="45" t="s">
        <v>2</v>
      </c>
    </row>
    <row r="99" spans="6:9" s="24" customFormat="1" ht="16.5">
      <c r="F99" s="45"/>
      <c r="G99" s="45" t="s">
        <v>61</v>
      </c>
      <c r="H99" s="45"/>
      <c r="I99" s="45" t="s">
        <v>62</v>
      </c>
    </row>
    <row r="100" spans="6:9" s="24" customFormat="1" ht="16.5">
      <c r="F100" s="45" t="s">
        <v>8</v>
      </c>
      <c r="G100" s="45" t="s">
        <v>63</v>
      </c>
      <c r="H100" s="45"/>
      <c r="I100" s="45" t="s">
        <v>64</v>
      </c>
    </row>
    <row r="101" spans="6:9" s="24" customFormat="1" ht="16.5">
      <c r="F101" s="45" t="s">
        <v>13</v>
      </c>
      <c r="G101" s="45" t="s">
        <v>13</v>
      </c>
      <c r="H101" s="45"/>
      <c r="I101" s="45" t="s">
        <v>13</v>
      </c>
    </row>
    <row r="102" spans="6:9" s="24" customFormat="1" ht="16.5">
      <c r="F102" s="37"/>
      <c r="G102" s="37"/>
      <c r="H102" s="37"/>
      <c r="I102" s="37"/>
    </row>
    <row r="103" spans="2:9" s="24" customFormat="1" ht="16.5">
      <c r="B103" s="24" t="s">
        <v>6</v>
      </c>
      <c r="F103" s="46">
        <v>3860</v>
      </c>
      <c r="G103" s="46">
        <v>1201</v>
      </c>
      <c r="H103" s="46"/>
      <c r="I103" s="37">
        <v>27470</v>
      </c>
    </row>
    <row r="104" spans="2:9" s="24" customFormat="1" ht="16.5">
      <c r="B104" s="24" t="s">
        <v>65</v>
      </c>
      <c r="F104" s="46">
        <v>1352</v>
      </c>
      <c r="G104" s="46">
        <v>2332</v>
      </c>
      <c r="H104" s="46"/>
      <c r="I104" s="46">
        <v>118903</v>
      </c>
    </row>
    <row r="105" spans="2:9" s="24" customFormat="1" ht="16.5">
      <c r="B105" s="24" t="s">
        <v>66</v>
      </c>
      <c r="F105" s="46">
        <v>0</v>
      </c>
      <c r="G105" s="46">
        <v>-213</v>
      </c>
      <c r="H105" s="46"/>
      <c r="I105" s="46">
        <v>6547</v>
      </c>
    </row>
    <row r="106" spans="6:9" s="24" customFormat="1" ht="16.5">
      <c r="F106" s="46"/>
      <c r="G106" s="46"/>
      <c r="H106" s="46"/>
      <c r="I106" s="46"/>
    </row>
    <row r="107" spans="6:9" s="24" customFormat="1" ht="17.25" thickBot="1">
      <c r="F107" s="47">
        <f>SUM(F103:F106)</f>
        <v>5212</v>
      </c>
      <c r="G107" s="47">
        <f>SUM(G103:G106)</f>
        <v>3320</v>
      </c>
      <c r="H107" s="47"/>
      <c r="I107" s="47">
        <f>SUM(I103:I106)</f>
        <v>152920</v>
      </c>
    </row>
    <row r="108" spans="5:10" ht="17.25" thickTop="1">
      <c r="E108" s="48"/>
      <c r="G108" s="49"/>
      <c r="H108" s="49"/>
      <c r="I108" s="49"/>
      <c r="J108" s="42"/>
    </row>
    <row r="109" spans="5:10" ht="16.5">
      <c r="E109" s="48"/>
      <c r="G109" s="49"/>
      <c r="H109" s="49"/>
      <c r="I109" s="49"/>
      <c r="J109" s="42"/>
    </row>
    <row r="110" spans="2:10" s="24" customFormat="1" ht="16.5">
      <c r="B110" s="24" t="s">
        <v>67</v>
      </c>
      <c r="E110" s="50"/>
      <c r="G110" s="46"/>
      <c r="H110" s="46"/>
      <c r="I110" s="46"/>
      <c r="J110" s="37"/>
    </row>
    <row r="111" spans="5:10" s="24" customFormat="1" ht="16.5">
      <c r="E111" s="50"/>
      <c r="G111" s="46"/>
      <c r="H111" s="46"/>
      <c r="I111" s="46"/>
      <c r="J111" s="37"/>
    </row>
    <row r="112" spans="2:9" s="24" customFormat="1" ht="16.5">
      <c r="B112" s="24" t="s">
        <v>7</v>
      </c>
      <c r="F112" s="46">
        <v>3287</v>
      </c>
      <c r="G112" s="46">
        <v>954</v>
      </c>
      <c r="H112" s="46"/>
      <c r="I112" s="46">
        <v>5781</v>
      </c>
    </row>
    <row r="113" spans="2:9" s="24" customFormat="1" ht="16.5">
      <c r="B113" s="24" t="s">
        <v>68</v>
      </c>
      <c r="F113" s="46">
        <v>1925</v>
      </c>
      <c r="G113" s="46">
        <v>1884</v>
      </c>
      <c r="H113" s="46"/>
      <c r="I113" s="46">
        <v>114930</v>
      </c>
    </row>
    <row r="114" spans="2:9" s="24" customFormat="1" ht="16.5">
      <c r="B114" s="24" t="s">
        <v>69</v>
      </c>
      <c r="F114" s="46"/>
      <c r="G114" s="46">
        <v>482</v>
      </c>
      <c r="H114" s="46"/>
      <c r="I114" s="46">
        <v>32209</v>
      </c>
    </row>
    <row r="115" spans="6:9" s="24" customFormat="1" ht="17.25" thickBot="1">
      <c r="F115" s="47">
        <f>SUM(F112:F114)</f>
        <v>5212</v>
      </c>
      <c r="G115" s="47">
        <f>SUM(G112:G114)</f>
        <v>3320</v>
      </c>
      <c r="H115" s="47"/>
      <c r="I115" s="47">
        <f>SUM(I112:I114)</f>
        <v>152920</v>
      </c>
    </row>
    <row r="116" spans="6:10" ht="17.25" thickTop="1">
      <c r="F116" s="42"/>
      <c r="G116" s="42"/>
      <c r="H116" s="42"/>
      <c r="I116" s="42"/>
      <c r="J116" s="42"/>
    </row>
    <row r="117" spans="1:10" s="24" customFormat="1" ht="16.5">
      <c r="A117" s="23" t="s">
        <v>93</v>
      </c>
      <c r="B117" s="24" t="s">
        <v>122</v>
      </c>
      <c r="F117" s="37"/>
      <c r="G117" s="37"/>
      <c r="H117" s="37"/>
      <c r="I117" s="37"/>
      <c r="J117" s="37"/>
    </row>
    <row r="118" spans="2:10" s="24" customFormat="1" ht="16.5">
      <c r="B118" s="24" t="s">
        <v>123</v>
      </c>
      <c r="F118" s="37"/>
      <c r="G118" s="37"/>
      <c r="H118" s="37"/>
      <c r="I118" s="37"/>
      <c r="J118" s="37"/>
    </row>
    <row r="119" spans="6:10" s="24" customFormat="1" ht="16.5">
      <c r="F119" s="37"/>
      <c r="G119" s="37"/>
      <c r="H119" s="37"/>
      <c r="I119" s="37"/>
      <c r="J119" s="37"/>
    </row>
    <row r="120" spans="7:10" s="24" customFormat="1" ht="16.5">
      <c r="G120" s="37"/>
      <c r="H120" s="37"/>
      <c r="I120" s="37"/>
      <c r="J120" s="37"/>
    </row>
    <row r="121" spans="7:10" s="24" customFormat="1" ht="16.5">
      <c r="G121" s="37"/>
      <c r="H121" s="37"/>
      <c r="I121" s="37"/>
      <c r="J121" s="37"/>
    </row>
    <row r="122" spans="7:10" s="24" customFormat="1" ht="16.5">
      <c r="G122" s="37"/>
      <c r="H122" s="37"/>
      <c r="I122" s="37"/>
      <c r="J122" s="37"/>
    </row>
    <row r="123" spans="7:10" s="24" customFormat="1" ht="16.5">
      <c r="G123" s="37"/>
      <c r="H123" s="37"/>
      <c r="I123" s="37"/>
      <c r="J123" s="37"/>
    </row>
    <row r="124" spans="7:10" s="24" customFormat="1" ht="16.5">
      <c r="G124" s="37"/>
      <c r="H124" s="37"/>
      <c r="I124" s="37"/>
      <c r="J124" s="37"/>
    </row>
    <row r="125" spans="1:10" s="24" customFormat="1" ht="16.5">
      <c r="A125" s="23" t="s">
        <v>94</v>
      </c>
      <c r="B125" s="24" t="s">
        <v>70</v>
      </c>
      <c r="G125" s="37"/>
      <c r="H125" s="37"/>
      <c r="I125" s="37"/>
      <c r="J125" s="37"/>
    </row>
    <row r="126" spans="7:10" s="24" customFormat="1" ht="16.5">
      <c r="G126" s="37"/>
      <c r="H126" s="37"/>
      <c r="I126" s="37"/>
      <c r="J126" s="37"/>
    </row>
    <row r="127" spans="7:10" s="24" customFormat="1" ht="16.5">
      <c r="G127" s="37"/>
      <c r="H127" s="37"/>
      <c r="I127" s="37"/>
      <c r="J127" s="37"/>
    </row>
    <row r="128" spans="7:10" s="24" customFormat="1" ht="16.5">
      <c r="G128" s="37"/>
      <c r="H128" s="37"/>
      <c r="I128" s="37"/>
      <c r="J128" s="37"/>
    </row>
    <row r="129" spans="7:10" s="24" customFormat="1" ht="16.5">
      <c r="G129" s="37"/>
      <c r="H129" s="37"/>
      <c r="I129" s="37"/>
      <c r="J129" s="37"/>
    </row>
    <row r="130" spans="7:10" s="24" customFormat="1" ht="16.5">
      <c r="G130" s="37"/>
      <c r="H130" s="37"/>
      <c r="I130" s="37"/>
      <c r="J130" s="37"/>
    </row>
    <row r="131" spans="7:10" s="24" customFormat="1" ht="16.5">
      <c r="G131" s="37"/>
      <c r="H131" s="37"/>
      <c r="I131" s="37"/>
      <c r="J131" s="37"/>
    </row>
    <row r="132" spans="1:12" s="29" customFormat="1" ht="16.5">
      <c r="A132" s="51" t="s">
        <v>95</v>
      </c>
      <c r="B132" s="29" t="s">
        <v>96</v>
      </c>
      <c r="G132" s="52"/>
      <c r="H132" s="52"/>
      <c r="I132" s="52"/>
      <c r="J132" s="52"/>
      <c r="K132" s="52"/>
      <c r="L132" s="52"/>
    </row>
    <row r="133" spans="1:12" s="29" customFormat="1" ht="16.5">
      <c r="A133" s="51"/>
      <c r="G133" s="52"/>
      <c r="H133" s="52"/>
      <c r="I133" s="52"/>
      <c r="J133" s="52"/>
      <c r="K133" s="52"/>
      <c r="L133" s="52"/>
    </row>
    <row r="134" spans="7:12" s="29" customFormat="1" ht="16.5">
      <c r="G134" s="52"/>
      <c r="H134" s="52"/>
      <c r="I134" s="52"/>
      <c r="J134" s="52"/>
      <c r="K134" s="52"/>
      <c r="L134" s="52"/>
    </row>
    <row r="135" spans="7:12" s="29" customFormat="1" ht="16.5">
      <c r="G135" s="52"/>
      <c r="H135" s="52"/>
      <c r="I135" s="52"/>
      <c r="J135" s="52"/>
      <c r="K135" s="52"/>
      <c r="L135" s="52"/>
    </row>
    <row r="136" spans="7:12" s="29" customFormat="1" ht="16.5">
      <c r="G136" s="52"/>
      <c r="H136" s="52"/>
      <c r="I136" s="52"/>
      <c r="J136" s="52"/>
      <c r="K136" s="52"/>
      <c r="L136" s="52"/>
    </row>
    <row r="137" spans="7:10" s="24" customFormat="1" ht="16.5">
      <c r="G137" s="37"/>
      <c r="H137" s="37"/>
      <c r="I137" s="37"/>
      <c r="J137" s="37"/>
    </row>
    <row r="138" spans="1:10" ht="16.5">
      <c r="A138" s="22" t="s">
        <v>86</v>
      </c>
      <c r="B138" s="19" t="s">
        <v>112</v>
      </c>
      <c r="G138" s="42"/>
      <c r="H138" s="42"/>
      <c r="I138" s="42"/>
      <c r="J138" s="42"/>
    </row>
    <row r="139" spans="1:10" ht="16.5">
      <c r="A139" s="22"/>
      <c r="G139" s="42"/>
      <c r="H139" s="42"/>
      <c r="I139" s="42"/>
      <c r="J139" s="42"/>
    </row>
    <row r="140" spans="7:10" ht="16.5">
      <c r="G140" s="42"/>
      <c r="H140" s="42"/>
      <c r="I140" s="42"/>
      <c r="J140" s="42"/>
    </row>
    <row r="141" spans="7:10" ht="16.5">
      <c r="G141" s="42"/>
      <c r="H141" s="42"/>
      <c r="I141" s="42"/>
      <c r="J141" s="42"/>
    </row>
    <row r="142" spans="7:10" ht="16.5">
      <c r="G142" s="42"/>
      <c r="H142" s="42"/>
      <c r="I142" s="42"/>
      <c r="J142" s="42"/>
    </row>
    <row r="143" spans="7:10" ht="16.5">
      <c r="G143" s="42"/>
      <c r="H143" s="42"/>
      <c r="I143" s="42"/>
      <c r="J143" s="42"/>
    </row>
    <row r="144" spans="7:10" s="24" customFormat="1" ht="16.5">
      <c r="G144" s="37"/>
      <c r="H144" s="37"/>
      <c r="I144" s="37"/>
      <c r="J144" s="37"/>
    </row>
    <row r="145" spans="1:10" s="24" customFormat="1" ht="16.5">
      <c r="A145" s="24">
        <v>19</v>
      </c>
      <c r="B145" s="24" t="s">
        <v>71</v>
      </c>
      <c r="G145" s="37"/>
      <c r="H145" s="37"/>
      <c r="I145" s="37"/>
      <c r="J145" s="37"/>
    </row>
    <row r="146" spans="7:10" s="24" customFormat="1" ht="16.5">
      <c r="G146" s="37"/>
      <c r="H146" s="37"/>
      <c r="I146" s="37"/>
      <c r="J146" s="37"/>
    </row>
    <row r="147" spans="7:10" s="24" customFormat="1" ht="16.5">
      <c r="G147" s="37"/>
      <c r="H147" s="37"/>
      <c r="I147" s="37"/>
      <c r="J147" s="37"/>
    </row>
    <row r="148" spans="7:10" s="24" customFormat="1" ht="16.5">
      <c r="G148" s="37"/>
      <c r="H148" s="37"/>
      <c r="I148" s="37"/>
      <c r="J148" s="37"/>
    </row>
    <row r="149" spans="7:10" s="24" customFormat="1" ht="16.5">
      <c r="G149" s="37"/>
      <c r="H149" s="37"/>
      <c r="I149" s="37"/>
      <c r="J149" s="37"/>
    </row>
    <row r="150" spans="7:10" s="24" customFormat="1" ht="16.5">
      <c r="G150" s="37"/>
      <c r="H150" s="37"/>
      <c r="I150" s="37"/>
      <c r="J150" s="37"/>
    </row>
    <row r="151" spans="7:10" s="24" customFormat="1" ht="16.5">
      <c r="G151" s="37"/>
      <c r="H151" s="37"/>
      <c r="I151" s="37"/>
      <c r="J151" s="37"/>
    </row>
    <row r="152" spans="1:10" s="24" customFormat="1" ht="16.5">
      <c r="A152" s="24">
        <v>20</v>
      </c>
      <c r="B152" s="24" t="s">
        <v>74</v>
      </c>
      <c r="G152" s="37"/>
      <c r="H152" s="37"/>
      <c r="I152" s="37"/>
      <c r="J152" s="37"/>
    </row>
    <row r="153" spans="7:10" s="24" customFormat="1" ht="16.5">
      <c r="G153" s="37"/>
      <c r="H153" s="37"/>
      <c r="I153" s="37"/>
      <c r="J153" s="37"/>
    </row>
    <row r="154" spans="2:10" s="24" customFormat="1" ht="16.5">
      <c r="B154" s="24" t="s">
        <v>124</v>
      </c>
      <c r="G154" s="37"/>
      <c r="H154" s="37"/>
      <c r="I154" s="37"/>
      <c r="J154" s="37"/>
    </row>
    <row r="155" spans="7:10" s="24" customFormat="1" ht="16.5">
      <c r="G155" s="37"/>
      <c r="H155" s="37"/>
      <c r="I155" s="37"/>
      <c r="J155" s="37"/>
    </row>
    <row r="156" spans="1:10" s="24" customFormat="1" ht="16.5">
      <c r="A156" s="24">
        <v>21</v>
      </c>
      <c r="B156" s="24" t="s">
        <v>72</v>
      </c>
      <c r="G156" s="37"/>
      <c r="H156" s="37"/>
      <c r="I156" s="37"/>
      <c r="J156" s="37"/>
    </row>
    <row r="157" spans="7:10" s="24" customFormat="1" ht="16.5">
      <c r="G157" s="37"/>
      <c r="H157" s="37"/>
      <c r="I157" s="37"/>
      <c r="J157" s="37"/>
    </row>
    <row r="158" spans="7:10" s="24" customFormat="1" ht="16.5">
      <c r="G158" s="37"/>
      <c r="H158" s="37"/>
      <c r="I158" s="37"/>
      <c r="J158" s="37"/>
    </row>
    <row r="159" spans="7:10" s="24" customFormat="1" ht="16.5">
      <c r="G159" s="37"/>
      <c r="H159" s="37"/>
      <c r="I159" s="37"/>
      <c r="J159" s="37"/>
    </row>
    <row r="160" spans="7:10" ht="16.5">
      <c r="G160" s="42"/>
      <c r="H160" s="42"/>
      <c r="I160" s="42"/>
      <c r="J160" s="42"/>
    </row>
    <row r="161" spans="7:10" ht="16.5">
      <c r="G161" s="42"/>
      <c r="H161" s="42"/>
      <c r="I161" s="42"/>
      <c r="J161" s="42"/>
    </row>
    <row r="162" spans="7:10" ht="16.5">
      <c r="G162" s="42"/>
      <c r="H162" s="42"/>
      <c r="I162" s="42"/>
      <c r="J162" s="42"/>
    </row>
    <row r="163" spans="7:10" ht="16.5">
      <c r="G163" s="42"/>
      <c r="H163" s="42"/>
      <c r="I163" s="42"/>
      <c r="J163" s="42"/>
    </row>
    <row r="164" spans="7:10" ht="16.5">
      <c r="G164" s="42"/>
      <c r="H164" s="42"/>
      <c r="I164" s="42"/>
      <c r="J164" s="42"/>
    </row>
    <row r="165" spans="7:10" ht="16.5">
      <c r="G165" s="42"/>
      <c r="H165" s="42"/>
      <c r="I165" s="42"/>
      <c r="J165" s="42"/>
    </row>
    <row r="166" spans="7:10" ht="16.5">
      <c r="G166" s="42"/>
      <c r="H166" s="42"/>
      <c r="I166" s="42"/>
      <c r="J166" s="42"/>
    </row>
    <row r="167" spans="7:10" ht="16.5">
      <c r="G167" s="42"/>
      <c r="H167" s="42"/>
      <c r="I167" s="42"/>
      <c r="J167" s="42"/>
    </row>
    <row r="168" spans="7:10" ht="16.5">
      <c r="G168" s="42"/>
      <c r="H168" s="42"/>
      <c r="I168" s="42"/>
      <c r="J168" s="42"/>
    </row>
    <row r="169" spans="7:10" ht="16.5">
      <c r="G169" s="42"/>
      <c r="H169" s="42"/>
      <c r="I169" s="42"/>
      <c r="J169" s="42"/>
    </row>
    <row r="170" spans="7:10" ht="16.5">
      <c r="G170" s="42"/>
      <c r="H170" s="42"/>
      <c r="I170" s="42"/>
      <c r="J170" s="42"/>
    </row>
    <row r="171" spans="7:10" ht="16.5">
      <c r="G171" s="42"/>
      <c r="H171" s="42"/>
      <c r="I171" s="42"/>
      <c r="J171" s="42"/>
    </row>
    <row r="172" spans="7:10" ht="16.5">
      <c r="G172" s="42"/>
      <c r="H172" s="42"/>
      <c r="I172" s="42"/>
      <c r="J172" s="42"/>
    </row>
    <row r="173" spans="7:10" ht="16.5">
      <c r="G173" s="42"/>
      <c r="H173" s="42"/>
      <c r="I173" s="42"/>
      <c r="J173" s="42"/>
    </row>
    <row r="174" spans="7:10" ht="16.5">
      <c r="G174" s="42"/>
      <c r="H174" s="42"/>
      <c r="I174" s="42"/>
      <c r="J174" s="42"/>
    </row>
  </sheetData>
  <printOptions horizontalCentered="1"/>
  <pageMargins left="0.69" right="0.5" top="0.75" bottom="0.72" header="0.25" footer="0.25"/>
  <pageSetup horizontalDpi="300" verticalDpi="300" orientation="portrait" paperSize="9" r:id="rId2"/>
  <rowBreaks count="2" manualBreakCount="2">
    <brk id="39" max="8" man="1"/>
    <brk id="12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
  <cp:lastModifiedBy>Ernst &amp; Young</cp:lastModifiedBy>
  <cp:lastPrinted>2002-05-31T09:37:57Z</cp:lastPrinted>
  <dcterms:created xsi:type="dcterms:W3CDTF">1999-08-20T04:04:43Z</dcterms:created>
  <dcterms:modified xsi:type="dcterms:W3CDTF">2002-05-31T09:53:43Z</dcterms:modified>
  <cp:category/>
  <cp:version/>
  <cp:contentType/>
  <cp:contentStatus/>
</cp:coreProperties>
</file>