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5025" yWindow="4305" windowWidth="5040" windowHeight="4335" tabRatio="860" activeTab="0"/>
  </bookViews>
  <sheets>
    <sheet name="QTR BSHEET" sheetId="1" r:id="rId1"/>
    <sheet name="QTR RESULTS" sheetId="2" r:id="rId2"/>
    <sheet name="changes in equity" sheetId="3" r:id="rId3"/>
    <sheet name="QTR-cash flow" sheetId="4" r:id="rId4"/>
    <sheet name="NOTES(FRS)" sheetId="5" r:id="rId5"/>
    <sheet name="NOTES(BM)"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equity'!$A$1:$F$44</definedName>
    <definedName name="_xlnm.Print_Area" localSheetId="5">'NOTES(BM)'!$A$1:$I$168</definedName>
    <definedName name="_xlnm.Print_Area" localSheetId="4">'NOTES(FRS)'!$A$1:$J$94</definedName>
    <definedName name="_xlnm.Print_Area" localSheetId="0">'QTR BSHEET'!$A$1:$G$54</definedName>
    <definedName name="_xlnm.Print_Area" localSheetId="1">'QTR RESULTS'!$A$1:$H$49</definedName>
    <definedName name="_xlnm.Print_Area" localSheetId="3">'QTR-cash flow'!$A$1:$D$61</definedName>
    <definedName name="Print_Area_MI">#REF!</definedName>
    <definedName name="_xlnm.Print_Titles" localSheetId="5">'NOTES(BM)'!$1:$6</definedName>
    <definedName name="_xlnm.Print_Titles" localSheetId="4">'NOTES(FRS)'!$1:$6</definedName>
    <definedName name="Print_Titles_MI">#REF!</definedName>
    <definedName name="trialbal1">'[4]gl'!#REF!</definedName>
    <definedName name="YE">'[7]FSA'!$A$2</definedName>
  </definedNames>
  <calcPr fullCalcOnLoad="1"/>
</workbook>
</file>

<file path=xl/sharedStrings.xml><?xml version="1.0" encoding="utf-8"?>
<sst xmlns="http://schemas.openxmlformats.org/spreadsheetml/2006/main" count="310" uniqueCount="209">
  <si>
    <t>Cash and bank balances</t>
  </si>
  <si>
    <t>Taxation</t>
  </si>
  <si>
    <t>RM</t>
  </si>
  <si>
    <t>CURRENT ASSETS</t>
  </si>
  <si>
    <t>Reserves</t>
  </si>
  <si>
    <t>Interest income</t>
  </si>
  <si>
    <t>Dividends</t>
  </si>
  <si>
    <t>Total</t>
  </si>
  <si>
    <t>Investment</t>
  </si>
  <si>
    <t>RM'000</t>
  </si>
  <si>
    <t>As at</t>
  </si>
  <si>
    <t>Share Capital</t>
  </si>
  <si>
    <t>Off Balance Sheet Financial Instruments</t>
  </si>
  <si>
    <t>Quarter</t>
  </si>
  <si>
    <t>Borrowings and Debt Securities</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</si>
  <si>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</si>
  <si>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</si>
  <si>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</si>
  <si>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</si>
  <si>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</si>
  <si>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</si>
  <si>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</si>
  <si>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</si>
  <si>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</si>
  <si>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</si>
  <si>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NON-CURRENT ASSETS</t>
  </si>
  <si>
    <t>NET CURRENT ASSETS</t>
  </si>
  <si>
    <t>FINANCED BY:</t>
  </si>
  <si>
    <t>Shareholders' equity</t>
  </si>
  <si>
    <t>CURRENT LIABILITY</t>
  </si>
  <si>
    <t>Comparative</t>
  </si>
  <si>
    <t>Direct Costs</t>
  </si>
  <si>
    <t>Gross Profit</t>
  </si>
  <si>
    <t>Administrative Expenses</t>
  </si>
  <si>
    <t xml:space="preserve">   Basic</t>
  </si>
  <si>
    <t>CASH FLOWS FROM OPERATING ACTIVITIES</t>
  </si>
  <si>
    <t>Dividend income</t>
  </si>
  <si>
    <t>CASH FLOWS FROM FINANCING ACTIVITY</t>
  </si>
  <si>
    <t>Dividend paid</t>
  </si>
  <si>
    <t xml:space="preserve">Share </t>
  </si>
  <si>
    <t>capital</t>
  </si>
  <si>
    <t>Property and</t>
  </si>
  <si>
    <t xml:space="preserve">General </t>
  </si>
  <si>
    <t>reserve</t>
  </si>
  <si>
    <t>Retained</t>
  </si>
  <si>
    <t>profits</t>
  </si>
  <si>
    <t>Distributable</t>
  </si>
  <si>
    <t>Basis of Preparation</t>
  </si>
  <si>
    <t>Dividend Paid</t>
  </si>
  <si>
    <t>Individual Quarter</t>
  </si>
  <si>
    <t>Changes in Material Litigation</t>
  </si>
  <si>
    <t>Basic Earnings Per Share</t>
  </si>
  <si>
    <t xml:space="preserve">  Malaysian Income Tax</t>
  </si>
  <si>
    <t xml:space="preserve">  Foreign Tax</t>
  </si>
  <si>
    <t>Quoted Securities</t>
  </si>
  <si>
    <t>Less: Provision for diminution in value of investments</t>
  </si>
  <si>
    <t>Profit before taxation</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</si>
  <si>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</si>
  <si>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</si>
  <si>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</si>
  <si>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</si>
  <si>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</si>
  <si>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</si>
  <si>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</si>
  <si>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</si>
  <si>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</si>
  <si>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</si>
  <si>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</si>
  <si>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</si>
  <si>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REVENUE AND EXPENSES</t>
  </si>
  <si>
    <t>Rental Income</t>
  </si>
  <si>
    <t>CONDENSED CONSOLIDATED STATEMENT OF CHANGES IN EQUITY</t>
  </si>
  <si>
    <t>Number of ordinary shares</t>
  </si>
  <si>
    <t>Changes in Estimates</t>
  </si>
  <si>
    <t>Total investment at cost</t>
  </si>
  <si>
    <t>Tax recoverable</t>
  </si>
  <si>
    <t>Transfer (to)/from reserves</t>
  </si>
  <si>
    <t>Profit before tax</t>
  </si>
  <si>
    <t>Tax rate applicable for the current year at 28%</t>
  </si>
  <si>
    <t>Expenses not deductible for tax purposes</t>
  </si>
  <si>
    <t>Current</t>
  </si>
  <si>
    <t>Financial</t>
  </si>
  <si>
    <t>year-to-date</t>
  </si>
  <si>
    <t>Foreign income subjected to tax at source at different tax rate</t>
  </si>
  <si>
    <t>There is no profit forecast and profit guarantee.</t>
  </si>
  <si>
    <t>Listing Requirements</t>
  </si>
  <si>
    <t>Total investment at carrying value</t>
  </si>
  <si>
    <t>1.</t>
  </si>
  <si>
    <t>2.</t>
  </si>
  <si>
    <t>Auditors' Report on Preceding Annual Financial Statements</t>
  </si>
  <si>
    <t>3.</t>
  </si>
  <si>
    <t>Comments About Seasonal or Cyclical Factors</t>
  </si>
  <si>
    <t>4.</t>
  </si>
  <si>
    <t>Unusual items Due to their Nature, Size or Incidence</t>
  </si>
  <si>
    <t>5.</t>
  </si>
  <si>
    <t>6.</t>
  </si>
  <si>
    <t>Debt and Equity Securities</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</si>
  <si>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</si>
  <si>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</si>
  <si>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</si>
  <si>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</si>
  <si>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</si>
  <si>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</si>
  <si>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</si>
  <si>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</si>
  <si>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</si>
  <si>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</si>
  <si>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</si>
  <si>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</si>
  <si>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</si>
  <si>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</si>
  <si>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</si>
  <si>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</si>
  <si>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</si>
  <si>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</si>
  <si>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</si>
  <si>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</si>
  <si>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</si>
  <si>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</si>
  <si>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</si>
  <si>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There was no sale of unquoted investments and properties.</t>
  </si>
  <si>
    <t>19.</t>
  </si>
  <si>
    <t>20.</t>
  </si>
  <si>
    <t>Corporate Proposals</t>
  </si>
  <si>
    <t>21.</t>
  </si>
  <si>
    <t>22.</t>
  </si>
  <si>
    <t>23.</t>
  </si>
  <si>
    <t>24.</t>
  </si>
  <si>
    <t>Dividend Payable</t>
  </si>
  <si>
    <t>25.</t>
  </si>
  <si>
    <t>26.</t>
  </si>
  <si>
    <t>Net profit for the period</t>
  </si>
  <si>
    <t>CONDENSED CONSOLIDATED BALANCE SHEET</t>
  </si>
  <si>
    <t>(Incorporated in Malaysia)</t>
  </si>
  <si>
    <t>KUCHAI DEVELOPMENT BERHAD (7573 V)</t>
  </si>
  <si>
    <t>CONDENSED CONSOLIDATED INCOME STATEMENT</t>
  </si>
  <si>
    <t>EFFECTS OF EXCHANGE RATE CHANGES</t>
  </si>
  <si>
    <t>CONDENSED CONSOLIDATED CASH FLOW STATEMENT</t>
  </si>
  <si>
    <t>(Unaudited)</t>
  </si>
  <si>
    <t>Year to Date</t>
  </si>
  <si>
    <t>quarter ended</t>
  </si>
  <si>
    <t>period ended</t>
  </si>
  <si>
    <t>(The figures have not been audited)</t>
  </si>
  <si>
    <t>investment</t>
  </si>
  <si>
    <t>Cumulative to-date</t>
  </si>
  <si>
    <t xml:space="preserve">(a) </t>
  </si>
  <si>
    <t>(b)  Summary of details of all investments in quoted securities:</t>
  </si>
  <si>
    <t>Year To Date</t>
  </si>
  <si>
    <t>Period</t>
  </si>
  <si>
    <t>Unrealised foreign exchange loss/(gain)</t>
  </si>
  <si>
    <t>Taxes paid</t>
  </si>
  <si>
    <t>Dividends received</t>
  </si>
  <si>
    <t>CASH FLOWS FROM INVESTING ACTIVITIES</t>
  </si>
  <si>
    <t>No dividend was paid since the previous quarter.</t>
  </si>
  <si>
    <t>2004</t>
  </si>
  <si>
    <t>At 1 January 2004</t>
  </si>
  <si>
    <t>Operating loss before working capital changes</t>
  </si>
  <si>
    <t>31 December</t>
  </si>
  <si>
    <t>(Audited)</t>
  </si>
  <si>
    <t>Part B- Explanatory Notes Pursuant to Appendix 9B of the Listing Requirements of Bursa Malaysia</t>
  </si>
  <si>
    <t>Other Operating (Expenses)/</t>
  </si>
  <si>
    <t xml:space="preserve">  Income</t>
  </si>
  <si>
    <t>Profit Before Taxation</t>
  </si>
  <si>
    <t xml:space="preserve">   Profit from operations</t>
  </si>
  <si>
    <t>Cash (used in)/from operations</t>
  </si>
  <si>
    <t>(Write back)/Provision for diminution in value in investment</t>
  </si>
  <si>
    <t>Net cash from investing activities</t>
  </si>
  <si>
    <t>Net cash used in financing activity</t>
  </si>
  <si>
    <t>Provision for retirement benefit</t>
  </si>
  <si>
    <t>Over provision in prior years:</t>
  </si>
  <si>
    <t xml:space="preserve">  Malaysian Tax</t>
  </si>
  <si>
    <t>AS AT 31 MARCH 2005</t>
  </si>
  <si>
    <t>31 March</t>
  </si>
  <si>
    <t>2005</t>
  </si>
  <si>
    <t>FOR THE PERIOD ENDED 31 MARCH 2005</t>
  </si>
  <si>
    <t>3 months quarter ended</t>
  </si>
  <si>
    <t xml:space="preserve"> 31 March 2005</t>
  </si>
  <si>
    <t>31 March 2004</t>
  </si>
  <si>
    <t>At 1 January 2005</t>
  </si>
  <si>
    <t>As 31 March 2005</t>
  </si>
  <si>
    <t>As 31 March 2004</t>
  </si>
  <si>
    <t>FOR THE QUARTER ENDED 31 MARCH 2005</t>
  </si>
  <si>
    <t>CASH AND CASH EQUIVALENTS AT BEGINNING OF PERIOD</t>
  </si>
  <si>
    <t>CASH AND CASH EQUIVALENTS AT END OF PERIOD</t>
  </si>
  <si>
    <t>3 months ended</t>
  </si>
  <si>
    <t>31.3.2005</t>
  </si>
  <si>
    <t>31.3.2004</t>
  </si>
  <si>
    <t>There were no borrowings and debt securities as at 31 March 2005.</t>
  </si>
  <si>
    <t>Total investment at market value at end of 31 March 2005</t>
  </si>
  <si>
    <t xml:space="preserve">   (Loss)/Profit after taxation</t>
  </si>
  <si>
    <t>NET INCREASE/(DECREASE) IN CASH</t>
  </si>
  <si>
    <t xml:space="preserve">  AND CASH EQUIVALENTS</t>
  </si>
  <si>
    <t>Net cash from/(used in) operating activities</t>
  </si>
  <si>
    <t>Effects of first RM500,000 at 20%</t>
  </si>
  <si>
    <t>Part A- Explanatory Notes Pursuant to FRS 134</t>
  </si>
  <si>
    <t xml:space="preserve">The following dividends in respect of last financial year ended 31 December 2004 have been </t>
  </si>
  <si>
    <t>approved by shareholders during the Annual General Meeting held on 16 May 2005. These will</t>
  </si>
  <si>
    <t>be paid on 17 June 2005.</t>
  </si>
  <si>
    <t>Net dividend</t>
  </si>
  <si>
    <t>per share</t>
  </si>
  <si>
    <t>Amount</t>
  </si>
  <si>
    <t>Sen</t>
  </si>
  <si>
    <t>First and final dividend of 10% less 28% taxation</t>
  </si>
  <si>
    <t>Bonus dividend of 45% less 28% taxation</t>
  </si>
  <si>
    <t>There were no material events subsequent to the end of the current quarter.</t>
  </si>
  <si>
    <t>Earnings per share (sen)</t>
  </si>
  <si>
    <t>Basic earnings per share (sen)</t>
  </si>
  <si>
    <t xml:space="preserve">  Diminution in Value in Investment</t>
  </si>
  <si>
    <t>(Provision for) / Write-back of</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</si>
</sst>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0.00_);[Red]\(0.00\)"/>
    <numFmt numFmtId="180" formatCode="_(* #,##0.0_);_(* \(#,##0.0\);_(* &quot;-&quot;??_);_(@_)"/>
    <numFmt numFmtId="181" formatCode="&quot;RM&quot;#,##0.0000"/>
    <numFmt numFmtId="182" formatCode="General_)"/>
    <numFmt numFmtId="183" formatCode="0.00_)"/>
    <numFmt numFmtId="184" formatCode="&quot;RM&quot;#,##0_);[Red]\(&quot;RM&quot;#,##0\)"/>
    <numFmt numFmtId="185" formatCode="&quot;RM&quot;#,##0.00_);[Red]\(&quot;RM&quot;#,##0.00\)"/>
    <numFmt numFmtId="186" formatCode="0_);\(0\)"/>
    <numFmt numFmtId="187" formatCode="0.0"/>
    <numFmt numFmtId="188" formatCode="0;[Red]0"/>
    <numFmt numFmtId="189" formatCode="#,##0.000_);\(#,##0.000\)"/>
    <numFmt numFmtId="190" formatCode="0.000%"/>
    <numFmt numFmtId="191" formatCode="[$SGD]\ #,##0.00"/>
    <numFmt numFmtId="192" formatCode="[$SGD]\ #,##0"/>
    <numFmt numFmtId="193" formatCode="&quot;RM&quot;#,##0_);\(&quot;RM&quot;#,##0\)"/>
    <numFmt numFmtId="194" formatCode="&quot;RM&quot;#,##0.00_);\(&quot;RM&quot;#,##0.00\)"/>
    <numFmt numFmtId="195" formatCode="_(&quot;RM&quot;* #,##0_);_(&quot;RM&quot;* \(#,##0\);_(&quot;RM&quot;* &quot;-&quot;_);_(@_)"/>
    <numFmt numFmtId="196" formatCode="_(&quot;RM&quot;* #,##0.00_);_(&quot;RM&quot;* \(#,##0.00\);_(&quot;RM&quot;* &quot;-&quot;??_);_(@_)"/>
    <numFmt numFmtId="197" formatCode="&quot;RM&quot;#,##0;\-&quot;RM&quot;#,##0"/>
    <numFmt numFmtId="198" formatCode="&quot;RM&quot;#,##0;[Red]\-&quot;RM&quot;#,##0"/>
    <numFmt numFmtId="199" formatCode="&quot;RM&quot;#,##0.00;\-&quot;RM&quot;#,##0.00"/>
    <numFmt numFmtId="200" formatCode="&quot;RM&quot;#,##0.00;[Red]\-&quot;RM&quot;#,##0.00"/>
    <numFmt numFmtId="201" formatCode="_-&quot;RM&quot;* #,##0_-;\-&quot;RM&quot;* #,##0_-;_-&quot;RM&quot;* &quot;-&quot;_-;_-@_-"/>
    <numFmt numFmtId="202" formatCode="_-&quot;RM&quot;* #,##0.00_-;\-&quot;RM&quot;* #,##0.00_-;_-&quot;RM&quot;* &quot;-&quot;??_-;_-@_-"/>
    <numFmt numFmtId="203" formatCode="_(* #,##0.000_);_(* \(#,##0.000\);_(* &quot;-&quot;??_);_(@_)"/>
    <numFmt numFmtId="204" formatCode="0.0%"/>
    <numFmt numFmtId="205" formatCode="_(* #,##0.0000_);_(* \(#,##0.0000\);_(* &quot;-&quot;??_);_(@_)"/>
    <numFmt numFmtId="206" formatCode="#,##0.0_);[Red]\(#,##0.0\)"/>
    <numFmt numFmtId="207" formatCode="#,##0.000_);[Red]\(#,##0.000\)"/>
    <numFmt numFmtId="208" formatCode="_(* #,##0.0_);_(* \(#,##0.0\);_(* &quot;-&quot;_);_(@_)"/>
    <numFmt numFmtId="209" formatCode="_(* #,##0.00_);_(* \(#,##0.00\);_(* &quot;-&quot;_);_(@_)"/>
    <numFmt numFmtId="210" formatCode="_(* #,##0.000_);_(* \(#,##0.000\);_(* &quot;-&quot;_);_(@_)"/>
    <numFmt numFmtId="211" formatCode="_(* #,##0.0000_);_(* \(#,##0.0000\);_(* &quot;-&quot;_);_(@_)"/>
    <numFmt numFmtId="212" formatCode="dd\-mm\-yyyy"/>
    <numFmt numFmtId="213" formatCode="0.0000%"/>
    <numFmt numFmtId="214" formatCode="[$SGD]\ #,##0_);\([$SGD]\ #,##0\)"/>
    <numFmt numFmtId="215" formatCode="[$SGD]\ #,##0.0_);\([$SGD]\ #,##0.0\)"/>
    <numFmt numFmtId="216" formatCode="[$SGD]\ #,##0.00_);\([$SGD]\ #,##0.00\)"/>
    <numFmt numFmtId="217" formatCode="[$USD]\ #,##0_);\([$USD]\ #,##0\)"/>
    <numFmt numFmtId="218" formatCode="[$USD]\ #,##0.0_);\([$USD]\ #,##0.0\)"/>
    <numFmt numFmtId="219" formatCode="[$USD]\ #,##0.00_);\([$USD]\ #,##0.00\)"/>
    <numFmt numFmtId="220" formatCode="00000"/>
    <numFmt numFmtId="221" formatCode="_(* #,##0.000_);_(* \(#,##0.000\);_(* &quot;-&quot;???_);_(@_)"/>
    <numFmt numFmtId="222" formatCode="d\-mmm\-yyyy"/>
    <numFmt numFmtId="223" formatCode="#,##0.0000_);[Red]\(#,##0.0000\)"/>
    <numFmt numFmtId="224" formatCode="&quot;$&quot;#,##0.0_);\(&quot;$&quot;#,##0.0\)"/>
    <numFmt numFmtId="225" formatCode="#,##0.0_);\(#,##0.0\)"/>
    <numFmt numFmtId="226" formatCode="0.00000%"/>
  </numFmts>
  <fonts count="20">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
      <sz val="11"/>
      <color indexed="10"/>
      <name val="Arial"/>
      <family val="2"/>
    </font>
    <font>
      <u val="singleAccounting"/>
      <sz val="11"/>
      <color indexed="8"/>
      <name val="Arial"/>
      <family val="2"/>
    </font>
    <font>
      <u val="single"/>
      <sz val="11"/>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lignment/>
      <protection/>
    </xf>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lignment/>
      <protection/>
    </xf>
    <xf numFmtId="174" fontId="0" fillId="0" borderId="0">
      <alignment/>
      <protection locked="0"/>
    </xf>
    <xf numFmtId="175" fontId="0" fillId="0" borderId="0">
      <alignment/>
      <protection/>
    </xf>
    <xf numFmtId="176"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77" fontId="0" fillId="0" borderId="0">
      <alignment/>
      <protection locked="0"/>
    </xf>
    <xf numFmtId="177"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83"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7" fontId="0" fillId="0" borderId="4">
      <alignment/>
      <protection locked="0"/>
    </xf>
  </cellStyleXfs>
  <cellXfs count="133">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0" fontId="10" fillId="0" borderId="5" xfId="0" applyFont="1" applyBorder="1" applyAlignment="1">
      <alignment/>
    </xf>
    <xf numFmtId="41" fontId="10" fillId="0" borderId="5" xfId="0" applyNumberFormat="1" applyFont="1" applyBorder="1" applyAlignment="1">
      <alignment/>
    </xf>
    <xf numFmtId="0" fontId="10" fillId="0" borderId="0" xfId="0" applyFont="1" applyFill="1" applyAlignment="1">
      <alignment/>
    </xf>
    <xf numFmtId="0" fontId="15" fillId="0" borderId="0" xfId="0" applyFont="1" applyAlignment="1">
      <alignment/>
    </xf>
    <xf numFmtId="0" fontId="9" fillId="0" borderId="0" xfId="0" applyFont="1" applyAlignment="1">
      <alignment horizontal="center"/>
    </xf>
    <xf numFmtId="0" fontId="10" fillId="0" borderId="0" xfId="35" applyFont="1" applyFill="1">
      <alignment/>
      <protection/>
    </xf>
    <xf numFmtId="0" fontId="11" fillId="0" borderId="0" xfId="35" applyFont="1" applyFill="1">
      <alignment/>
      <protection/>
    </xf>
    <xf numFmtId="38" fontId="11" fillId="0" borderId="0" xfId="36" applyFont="1">
      <alignment/>
      <protection/>
    </xf>
    <xf numFmtId="0" fontId="11" fillId="0" borderId="0" xfId="35" applyFont="1" applyFill="1" applyAlignment="1" quotePrefix="1">
      <alignment horizontal="center"/>
      <protection/>
    </xf>
    <xf numFmtId="0" fontId="11" fillId="0" borderId="0" xfId="35" applyFont="1" applyFill="1" applyAlignment="1">
      <alignment horizontal="center"/>
      <protection/>
    </xf>
    <xf numFmtId="41" fontId="11" fillId="0" borderId="0" xfId="18" applyNumberFormat="1" applyFont="1" applyFill="1" applyBorder="1" applyAlignment="1">
      <alignment/>
    </xf>
    <xf numFmtId="178" fontId="11" fillId="0" borderId="0" xfId="15" applyNumberFormat="1" applyFont="1" applyFill="1" applyBorder="1" applyAlignment="1">
      <alignment/>
    </xf>
    <xf numFmtId="0" fontId="14" fillId="0" borderId="0" xfId="35" applyFont="1" applyFill="1">
      <alignment/>
      <protection/>
    </xf>
    <xf numFmtId="38" fontId="11" fillId="0" borderId="0" xfId="35" applyNumberFormat="1" applyFont="1" applyFill="1">
      <alignment/>
      <protection/>
    </xf>
    <xf numFmtId="41" fontId="11" fillId="0" borderId="2" xfId="18" applyNumberFormat="1" applyFont="1" applyFill="1" applyBorder="1" applyAlignment="1">
      <alignment/>
    </xf>
    <xf numFmtId="178" fontId="11" fillId="0" borderId="2" xfId="15" applyNumberFormat="1" applyFont="1" applyFill="1" applyBorder="1" applyAlignment="1">
      <alignment/>
    </xf>
    <xf numFmtId="43" fontId="11" fillId="0" borderId="0" xfId="15" applyFont="1" applyFill="1" applyAlignment="1">
      <alignment/>
    </xf>
    <xf numFmtId="41" fontId="11" fillId="0" borderId="6" xfId="18" applyNumberFormat="1" applyFont="1" applyFill="1" applyBorder="1" applyAlignment="1">
      <alignment/>
    </xf>
    <xf numFmtId="178" fontId="11" fillId="0" borderId="6" xfId="15" applyNumberFormat="1" applyFont="1" applyFill="1" applyBorder="1" applyAlignment="1">
      <alignment/>
    </xf>
    <xf numFmtId="41" fontId="11" fillId="0" borderId="4" xfId="18" applyNumberFormat="1" applyFont="1" applyFill="1" applyBorder="1" applyAlignment="1">
      <alignment/>
    </xf>
    <xf numFmtId="178" fontId="11" fillId="0" borderId="4" xfId="15" applyNumberFormat="1" applyFont="1" applyFill="1" applyBorder="1" applyAlignment="1">
      <alignment/>
    </xf>
    <xf numFmtId="0" fontId="16" fillId="0" borderId="0" xfId="0" applyFont="1" applyAlignment="1">
      <alignment/>
    </xf>
    <xf numFmtId="0" fontId="15"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9" fontId="10" fillId="0" borderId="0" xfId="0" applyNumberFormat="1" applyFont="1" applyAlignment="1">
      <alignment/>
    </xf>
    <xf numFmtId="41" fontId="10" fillId="0" borderId="6" xfId="0" applyNumberFormat="1" applyFont="1" applyBorder="1" applyAlignment="1">
      <alignment/>
    </xf>
    <xf numFmtId="0" fontId="10" fillId="0" borderId="0" xfId="0" applyFont="1" applyAlignment="1">
      <alignment horizontal="left" indent="1"/>
    </xf>
    <xf numFmtId="222" fontId="9" fillId="0" borderId="0" xfId="35" applyNumberFormat="1" applyFont="1" applyFill="1" applyAlignment="1" quotePrefix="1">
      <alignment horizontal="center"/>
      <protection/>
    </xf>
    <xf numFmtId="41" fontId="9" fillId="0" borderId="0" xfId="36" applyNumberFormat="1" applyFont="1" applyFill="1" applyAlignment="1" quotePrefix="1">
      <alignment horizontal="center"/>
      <protection/>
    </xf>
    <xf numFmtId="41" fontId="9" fillId="0" borderId="0" xfId="36" applyNumberFormat="1" applyFont="1" applyFill="1" applyAlignment="1">
      <alignment horizontal="center"/>
      <protection/>
    </xf>
    <xf numFmtId="41" fontId="9" fillId="0" borderId="0" xfId="36" applyNumberFormat="1" applyFont="1" applyAlignment="1" quotePrefix="1">
      <alignment horizontal="center"/>
      <protection/>
    </xf>
    <xf numFmtId="41" fontId="10" fillId="0" borderId="0" xfId="36" applyNumberFormat="1" applyFont="1">
      <alignment/>
      <protection/>
    </xf>
    <xf numFmtId="41" fontId="10" fillId="0" borderId="0" xfId="15" applyNumberFormat="1" applyFont="1" applyAlignment="1">
      <alignment/>
    </xf>
    <xf numFmtId="41" fontId="10" fillId="0" borderId="0" xfId="15" applyNumberFormat="1" applyFont="1" applyBorder="1" applyAlignment="1">
      <alignment/>
    </xf>
    <xf numFmtId="41" fontId="10" fillId="0" borderId="6" xfId="15" applyNumberFormat="1" applyFont="1" applyBorder="1" applyAlignment="1">
      <alignment/>
    </xf>
    <xf numFmtId="41" fontId="10" fillId="0" borderId="2" xfId="15" applyNumberFormat="1" applyFont="1" applyBorder="1" applyAlignment="1">
      <alignment/>
    </xf>
    <xf numFmtId="0" fontId="12" fillId="0" borderId="0" xfId="35" applyFont="1" applyFill="1">
      <alignment/>
      <protection/>
    </xf>
    <xf numFmtId="38" fontId="10" fillId="0" borderId="0" xfId="36" applyFont="1" applyAlignment="1">
      <alignment horizontal="center"/>
      <protection/>
    </xf>
    <xf numFmtId="0" fontId="10" fillId="0" borderId="0" xfId="35" applyFont="1" applyFill="1" applyAlignment="1" quotePrefix="1">
      <alignment horizontal="center"/>
      <protection/>
    </xf>
    <xf numFmtId="41" fontId="10" fillId="0" borderId="2" xfId="0" applyNumberFormat="1" applyFont="1" applyBorder="1" applyAlignment="1">
      <alignment/>
    </xf>
    <xf numFmtId="41" fontId="10" fillId="0" borderId="0" xfId="0" applyNumberFormat="1" applyFont="1" applyFill="1" applyAlignment="1">
      <alignment/>
    </xf>
    <xf numFmtId="41" fontId="10" fillId="0" borderId="6" xfId="0" applyNumberFormat="1" applyFont="1" applyFill="1" applyBorder="1" applyAlignment="1">
      <alignment/>
    </xf>
    <xf numFmtId="41" fontId="10" fillId="0" borderId="0" xfId="0" applyNumberFormat="1" applyFont="1" applyFill="1" applyBorder="1" applyAlignment="1">
      <alignment/>
    </xf>
    <xf numFmtId="41" fontId="10" fillId="0" borderId="4" xfId="0" applyNumberFormat="1" applyFont="1" applyFill="1" applyBorder="1" applyAlignment="1">
      <alignment/>
    </xf>
    <xf numFmtId="41" fontId="10" fillId="0" borderId="4" xfId="35" applyNumberFormat="1" applyFont="1" applyFill="1" applyBorder="1">
      <alignment/>
      <protection/>
    </xf>
    <xf numFmtId="43" fontId="10" fillId="0" borderId="0" xfId="0" applyNumberFormat="1" applyFont="1" applyAlignment="1">
      <alignment/>
    </xf>
    <xf numFmtId="41" fontId="10" fillId="0" borderId="0" xfId="35" applyNumberFormat="1" applyFont="1" applyFill="1" applyBorder="1">
      <alignment/>
      <protection/>
    </xf>
    <xf numFmtId="41" fontId="10" fillId="0" borderId="0" xfId="35" applyNumberFormat="1" applyFont="1" applyBorder="1">
      <alignment/>
      <protection/>
    </xf>
    <xf numFmtId="0" fontId="9"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0" borderId="0" xfId="0" applyFont="1" applyBorder="1" applyAlignment="1" applyProtection="1">
      <alignment horizontal="center"/>
      <protection locked="0"/>
    </xf>
    <xf numFmtId="0" fontId="15" fillId="0" borderId="0" xfId="0" applyFont="1" applyAlignment="1" applyProtection="1">
      <alignment/>
      <protection locked="0"/>
    </xf>
    <xf numFmtId="15" fontId="15" fillId="0" borderId="0" xfId="0" applyNumberFormat="1" applyFont="1" applyAlignment="1" applyProtection="1" quotePrefix="1">
      <alignment/>
      <protection locked="0"/>
    </xf>
    <xf numFmtId="178" fontId="10" fillId="0" borderId="0" xfId="15" applyNumberFormat="1" applyFont="1" applyAlignment="1" applyProtection="1">
      <alignment/>
      <protection locked="0"/>
    </xf>
    <xf numFmtId="178" fontId="10" fillId="0" borderId="4" xfId="15" applyNumberFormat="1" applyFont="1" applyBorder="1" applyAlignment="1" applyProtection="1">
      <alignment/>
      <protection locked="0"/>
    </xf>
    <xf numFmtId="0" fontId="9" fillId="0" borderId="0" xfId="0" applyFont="1" applyFill="1" applyAlignment="1" applyProtection="1">
      <alignment horizontal="left"/>
      <protection locked="0"/>
    </xf>
    <xf numFmtId="178" fontId="10" fillId="0" borderId="0" xfId="15" applyNumberFormat="1" applyFont="1" applyFill="1" applyAlignment="1" applyProtection="1">
      <alignment/>
      <protection locked="0"/>
    </xf>
    <xf numFmtId="178" fontId="10" fillId="0" borderId="0" xfId="15" applyNumberFormat="1" applyFont="1" applyFill="1" applyBorder="1" applyAlignment="1" applyProtection="1">
      <alignment/>
      <protection locked="0"/>
    </xf>
    <xf numFmtId="0" fontId="10" fillId="0" borderId="0" xfId="0" applyFont="1" applyFill="1" applyAlignment="1" applyProtection="1">
      <alignment/>
      <protection locked="0"/>
    </xf>
    <xf numFmtId="0" fontId="9" fillId="0" borderId="0" xfId="0" applyFont="1" applyFill="1" applyAlignment="1" applyProtection="1">
      <alignment/>
      <protection locked="0"/>
    </xf>
    <xf numFmtId="0" fontId="10" fillId="0"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178" fontId="10" fillId="0" borderId="0" xfId="15" applyNumberFormat="1" applyFont="1" applyFill="1" applyBorder="1" applyAlignment="1" applyProtection="1">
      <alignment horizontal="center"/>
      <protection locked="0"/>
    </xf>
    <xf numFmtId="0" fontId="9" fillId="0" borderId="0" xfId="35" applyFont="1" applyFill="1" applyAlignment="1" applyProtection="1">
      <alignment horizontal="center"/>
      <protection locked="0"/>
    </xf>
    <xf numFmtId="49" fontId="9" fillId="0" borderId="0" xfId="35" applyNumberFormat="1" applyFont="1" applyFill="1" applyAlignment="1" applyProtection="1">
      <alignment horizontal="center"/>
      <protection locked="0"/>
    </xf>
    <xf numFmtId="0" fontId="9" fillId="0" borderId="0" xfId="0" applyFont="1" applyFill="1" applyAlignment="1" applyProtection="1">
      <alignment horizontal="right"/>
      <protection locked="0"/>
    </xf>
    <xf numFmtId="0" fontId="9" fillId="0" borderId="0" xfId="35" applyFont="1" applyFill="1" applyAlignment="1" applyProtection="1" quotePrefix="1">
      <alignment horizontal="center"/>
      <protection locked="0"/>
    </xf>
    <xf numFmtId="178" fontId="9" fillId="0" borderId="0" xfId="15" applyNumberFormat="1" applyFont="1" applyFill="1" applyAlignment="1" applyProtection="1">
      <alignment horizontal="center"/>
      <protection locked="0"/>
    </xf>
    <xf numFmtId="178" fontId="9" fillId="0" borderId="0" xfId="15" applyNumberFormat="1" applyFont="1" applyFill="1" applyBorder="1" applyAlignment="1" applyProtection="1">
      <alignment horizontal="center"/>
      <protection locked="0"/>
    </xf>
    <xf numFmtId="178" fontId="9" fillId="0" borderId="0" xfId="15" applyNumberFormat="1" applyFont="1" applyFill="1" applyAlignment="1" applyProtection="1" quotePrefix="1">
      <alignment horizontal="center"/>
      <protection locked="0"/>
    </xf>
    <xf numFmtId="178" fontId="10" fillId="0" borderId="0" xfId="15" applyNumberFormat="1" applyFont="1" applyFill="1" applyAlignment="1" applyProtection="1">
      <alignment horizontal="center"/>
      <protection locked="0"/>
    </xf>
    <xf numFmtId="178" fontId="10" fillId="0" borderId="6" xfId="15" applyNumberFormat="1" applyFont="1" applyFill="1" applyBorder="1" applyAlignment="1" applyProtection="1">
      <alignment horizontal="center"/>
      <protection locked="0"/>
    </xf>
    <xf numFmtId="178" fontId="10" fillId="0" borderId="6" xfId="15" applyNumberFormat="1" applyFont="1" applyFill="1" applyBorder="1" applyAlignment="1" applyProtection="1">
      <alignment/>
      <protection locked="0"/>
    </xf>
    <xf numFmtId="178" fontId="10" fillId="0" borderId="2" xfId="15" applyNumberFormat="1" applyFont="1" applyFill="1" applyBorder="1" applyAlignment="1" applyProtection="1">
      <alignment/>
      <protection locked="0"/>
    </xf>
    <xf numFmtId="43" fontId="10" fillId="0" borderId="5" xfId="15" applyNumberFormat="1" applyFont="1" applyFill="1" applyBorder="1" applyAlignment="1" applyProtection="1">
      <alignment/>
      <protection locked="0"/>
    </xf>
    <xf numFmtId="43" fontId="10" fillId="0" borderId="0" xfId="15" applyNumberFormat="1" applyFont="1" applyFill="1" applyBorder="1" applyAlignment="1" applyProtection="1">
      <alignment/>
      <protection locked="0"/>
    </xf>
    <xf numFmtId="0" fontId="9" fillId="0" borderId="0" xfId="0" applyFont="1" applyAlignment="1" applyProtection="1">
      <alignment horizontal="left"/>
      <protection locked="0"/>
    </xf>
    <xf numFmtId="178" fontId="10" fillId="0" borderId="0" xfId="15" applyNumberFormat="1" applyFont="1" applyFill="1" applyAlignment="1" applyProtection="1">
      <alignment horizontal="left"/>
      <protection locked="0"/>
    </xf>
    <xf numFmtId="0" fontId="10" fillId="0" borderId="0" xfId="0" applyFont="1" applyAlignment="1" applyProtection="1">
      <alignment horizontal="center"/>
      <protection locked="0"/>
    </xf>
    <xf numFmtId="222" fontId="9" fillId="0" borderId="0" xfId="35" applyNumberFormat="1" applyFont="1" applyFill="1" applyAlignment="1" applyProtection="1" quotePrefix="1">
      <alignment horizontal="center"/>
      <protection locked="0"/>
    </xf>
    <xf numFmtId="222" fontId="9" fillId="0" borderId="0" xfId="35" applyNumberFormat="1" applyFont="1" applyFill="1" applyAlignment="1" applyProtection="1">
      <alignment horizontal="center"/>
      <protection locked="0"/>
    </xf>
    <xf numFmtId="178" fontId="10" fillId="0" borderId="0" xfId="0" applyNumberFormat="1" applyFont="1" applyAlignment="1" applyProtection="1">
      <alignment/>
      <protection locked="0"/>
    </xf>
    <xf numFmtId="178" fontId="10" fillId="0" borderId="4" xfId="15" applyNumberFormat="1" applyFont="1" applyFill="1" applyBorder="1" applyAlignment="1" applyProtection="1">
      <alignment/>
      <protection locked="0"/>
    </xf>
    <xf numFmtId="0" fontId="0" fillId="0" borderId="0" xfId="0" applyAlignment="1" applyProtection="1">
      <alignment/>
      <protection locked="0"/>
    </xf>
    <xf numFmtId="41" fontId="10" fillId="0" borderId="0" xfId="15" applyNumberFormat="1" applyFont="1" applyFill="1" applyAlignment="1">
      <alignment/>
    </xf>
    <xf numFmtId="43" fontId="10" fillId="0" borderId="0" xfId="0" applyNumberFormat="1" applyFont="1" applyFill="1" applyAlignment="1" applyProtection="1">
      <alignment/>
      <protection locked="0"/>
    </xf>
    <xf numFmtId="178" fontId="10" fillId="0" borderId="0" xfId="0" applyNumberFormat="1" applyFont="1" applyFill="1" applyAlignment="1" applyProtection="1">
      <alignment/>
      <protection locked="0"/>
    </xf>
    <xf numFmtId="41" fontId="17" fillId="0" borderId="0" xfId="0" applyNumberFormat="1" applyFont="1" applyAlignment="1">
      <alignment/>
    </xf>
    <xf numFmtId="41" fontId="17" fillId="0" borderId="0" xfId="37" applyNumberFormat="1" applyFont="1">
      <alignment/>
      <protection/>
    </xf>
    <xf numFmtId="38" fontId="16" fillId="0" borderId="0" xfId="0" applyNumberFormat="1" applyFont="1" applyAlignment="1">
      <alignment/>
    </xf>
    <xf numFmtId="178" fontId="16" fillId="0" borderId="0" xfId="15" applyNumberFormat="1" applyFont="1" applyAlignment="1">
      <alignment/>
    </xf>
    <xf numFmtId="38" fontId="16" fillId="0" borderId="4" xfId="0" applyNumberFormat="1" applyFont="1" applyBorder="1" applyAlignment="1">
      <alignment/>
    </xf>
    <xf numFmtId="38" fontId="16" fillId="0" borderId="5" xfId="0" applyNumberFormat="1" applyFont="1" applyBorder="1" applyAlignment="1">
      <alignment/>
    </xf>
    <xf numFmtId="38" fontId="10" fillId="0" borderId="0" xfId="0" applyNumberFormat="1" applyFont="1" applyAlignment="1">
      <alignment/>
    </xf>
    <xf numFmtId="41" fontId="16" fillId="0" borderId="0" xfId="0" applyNumberFormat="1" applyFont="1" applyAlignment="1">
      <alignment/>
    </xf>
    <xf numFmtId="41" fontId="16" fillId="0" borderId="0" xfId="37" applyNumberFormat="1" applyFont="1">
      <alignment/>
      <protection/>
    </xf>
    <xf numFmtId="41" fontId="16" fillId="0" borderId="0" xfId="37" applyNumberFormat="1" applyFont="1" applyFill="1">
      <alignment/>
      <protection/>
    </xf>
    <xf numFmtId="41" fontId="16" fillId="0" borderId="0" xfId="0" applyNumberFormat="1" applyFont="1" applyFill="1" applyAlignment="1">
      <alignment/>
    </xf>
    <xf numFmtId="0" fontId="19" fillId="0" borderId="0" xfId="0" applyFont="1" applyAlignment="1">
      <alignment horizontal="center"/>
    </xf>
    <xf numFmtId="41" fontId="18" fillId="0" borderId="0" xfId="0" applyNumberFormat="1" applyFont="1" applyAlignment="1">
      <alignment horizontal="center"/>
    </xf>
    <xf numFmtId="41" fontId="10" fillId="0" borderId="0" xfId="0" applyNumberFormat="1" applyFont="1" applyAlignment="1">
      <alignment horizontal="center"/>
    </xf>
    <xf numFmtId="0" fontId="10" fillId="0" borderId="4" xfId="0" applyFont="1" applyBorder="1" applyAlignment="1">
      <alignment/>
    </xf>
    <xf numFmtId="37" fontId="10" fillId="0" borderId="0" xfId="37" applyNumberFormat="1" applyFont="1" applyFill="1">
      <alignment/>
      <protection/>
    </xf>
    <xf numFmtId="0" fontId="9" fillId="0" borderId="0" xfId="0" applyFont="1" applyFill="1" applyAlignment="1" applyProtection="1">
      <alignment horizontal="center"/>
      <protection locked="0"/>
    </xf>
    <xf numFmtId="0" fontId="9" fillId="0" borderId="0" xfId="0" applyFont="1" applyAlignment="1" applyProtection="1">
      <alignment horizontal="center"/>
      <protection locked="0"/>
    </xf>
    <xf numFmtId="41" fontId="9" fillId="0" borderId="0" xfId="36" applyNumberFormat="1" applyFont="1" applyAlignment="1">
      <alignment horizontal="center"/>
      <protection/>
    </xf>
    <xf numFmtId="38" fontId="12" fillId="0" borderId="0" xfId="36" applyFont="1" applyAlignment="1">
      <alignment horizontal="center"/>
      <protection/>
    </xf>
    <xf numFmtId="41" fontId="13" fillId="0" borderId="0" xfId="35" applyNumberFormat="1" applyFont="1" applyFill="1" applyBorder="1" applyAlignment="1">
      <alignment horizontal="center"/>
      <protection/>
    </xf>
    <xf numFmtId="0" fontId="10"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5</xdr:col>
      <xdr:colOff>1038225</xdr:colOff>
      <xdr:row>54</xdr:row>
      <xdr:rowOff>0</xdr:rowOff>
    </xdr:to>
    <xdr:sp>
      <xdr:nvSpPr>
        <xdr:cNvPr id="1" name="TextBox 2"/>
        <xdr:cNvSpPr txBox="1">
          <a:spLocks noChangeArrowheads="1"/>
        </xdr:cNvSpPr>
      </xdr:nvSpPr>
      <xdr:spPr>
        <a:xfrm>
          <a:off x="238125" y="8286750"/>
          <a:ext cx="4629150"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44</xdr:row>
      <xdr:rowOff>9525</xdr:rowOff>
    </xdr:from>
    <xdr:to>
      <xdr:col>7</xdr:col>
      <xdr:colOff>1047750</xdr:colOff>
      <xdr:row>48</xdr:row>
      <xdr:rowOff>9525</xdr:rowOff>
    </xdr:to>
    <xdr:sp>
      <xdr:nvSpPr>
        <xdr:cNvPr id="1" name="TextBox 1"/>
        <xdr:cNvSpPr txBox="1">
          <a:spLocks noChangeArrowheads="1"/>
        </xdr:cNvSpPr>
      </xdr:nvSpPr>
      <xdr:spPr>
        <a:xfrm>
          <a:off x="171450" y="7839075"/>
          <a:ext cx="6496050"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95250</xdr:rowOff>
    </xdr:from>
    <xdr:to>
      <xdr:col>4</xdr:col>
      <xdr:colOff>857250</xdr:colOff>
      <xdr:row>7</xdr:row>
      <xdr:rowOff>95250</xdr:rowOff>
    </xdr:to>
    <xdr:sp>
      <xdr:nvSpPr>
        <xdr:cNvPr id="1" name="Line 1"/>
        <xdr:cNvSpPr>
          <a:spLocks/>
        </xdr:cNvSpPr>
      </xdr:nvSpPr>
      <xdr:spPr>
        <a:xfrm>
          <a:off x="4867275" y="1323975"/>
          <a:ext cx="8286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85725</xdr:rowOff>
    </xdr:from>
    <xdr:to>
      <xdr:col>2</xdr:col>
      <xdr:colOff>933450</xdr:colOff>
      <xdr:row>7</xdr:row>
      <xdr:rowOff>85725</xdr:rowOff>
    </xdr:to>
    <xdr:sp>
      <xdr:nvSpPr>
        <xdr:cNvPr id="2" name="Line 3"/>
        <xdr:cNvSpPr>
          <a:spLocks/>
        </xdr:cNvSpPr>
      </xdr:nvSpPr>
      <xdr:spPr>
        <a:xfrm flipH="1" flipV="1">
          <a:off x="2971800" y="1314450"/>
          <a:ext cx="904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123825</xdr:rowOff>
    </xdr:from>
    <xdr:to>
      <xdr:col>6</xdr:col>
      <xdr:colOff>28575</xdr:colOff>
      <xdr:row>43</xdr:row>
      <xdr:rowOff>114300</xdr:rowOff>
    </xdr:to>
    <xdr:sp>
      <xdr:nvSpPr>
        <xdr:cNvPr id="3" name="TextBox 6"/>
        <xdr:cNvSpPr txBox="1">
          <a:spLocks noChangeArrowheads="1"/>
        </xdr:cNvSpPr>
      </xdr:nvSpPr>
      <xdr:spPr>
        <a:xfrm>
          <a:off x="28575" y="6419850"/>
          <a:ext cx="6667500"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3</xdr:col>
      <xdr:colOff>1019175</xdr:colOff>
      <xdr:row>61</xdr:row>
      <xdr:rowOff>0</xdr:rowOff>
    </xdr:to>
    <xdr:sp>
      <xdr:nvSpPr>
        <xdr:cNvPr id="1" name="TextBox 1"/>
        <xdr:cNvSpPr txBox="1">
          <a:spLocks noChangeArrowheads="1"/>
        </xdr:cNvSpPr>
      </xdr:nvSpPr>
      <xdr:spPr>
        <a:xfrm>
          <a:off x="9525" y="8991600"/>
          <a:ext cx="6238875"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Cash Flow Statement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74</xdr:row>
      <xdr:rowOff>0</xdr:rowOff>
    </xdr:from>
    <xdr:to>
      <xdr:col>9</xdr:col>
      <xdr:colOff>533400</xdr:colOff>
      <xdr:row>74</xdr:row>
      <xdr:rowOff>0</xdr:rowOff>
    </xdr:to>
    <xdr:sp>
      <xdr:nvSpPr>
        <xdr:cNvPr id="1" name="TextBox 1"/>
        <xdr:cNvSpPr txBox="1">
          <a:spLocks noChangeArrowheads="1"/>
        </xdr:cNvSpPr>
      </xdr:nvSpPr>
      <xdr:spPr>
        <a:xfrm>
          <a:off x="323850" y="12982575"/>
          <a:ext cx="620077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74</xdr:row>
      <xdr:rowOff>0</xdr:rowOff>
    </xdr:from>
    <xdr:to>
      <xdr:col>9</xdr:col>
      <xdr:colOff>514350</xdr:colOff>
      <xdr:row>74</xdr:row>
      <xdr:rowOff>0</xdr:rowOff>
    </xdr:to>
    <xdr:sp>
      <xdr:nvSpPr>
        <xdr:cNvPr id="2" name="TextBox 2"/>
        <xdr:cNvSpPr txBox="1">
          <a:spLocks noChangeArrowheads="1"/>
        </xdr:cNvSpPr>
      </xdr:nvSpPr>
      <xdr:spPr>
        <a:xfrm>
          <a:off x="228600" y="12982575"/>
          <a:ext cx="62769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74</xdr:row>
      <xdr:rowOff>0</xdr:rowOff>
    </xdr:from>
    <xdr:to>
      <xdr:col>9</xdr:col>
      <xdr:colOff>514350</xdr:colOff>
      <xdr:row>74</xdr:row>
      <xdr:rowOff>0</xdr:rowOff>
    </xdr:to>
    <xdr:sp>
      <xdr:nvSpPr>
        <xdr:cNvPr id="3" name="TextBox 3"/>
        <xdr:cNvSpPr txBox="1">
          <a:spLocks noChangeArrowheads="1"/>
        </xdr:cNvSpPr>
      </xdr:nvSpPr>
      <xdr:spPr>
        <a:xfrm>
          <a:off x="333375" y="12982575"/>
          <a:ext cx="617220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74</xdr:row>
      <xdr:rowOff>0</xdr:rowOff>
    </xdr:from>
    <xdr:to>
      <xdr:col>9</xdr:col>
      <xdr:colOff>581025</xdr:colOff>
      <xdr:row>74</xdr:row>
      <xdr:rowOff>0</xdr:rowOff>
    </xdr:to>
    <xdr:sp>
      <xdr:nvSpPr>
        <xdr:cNvPr id="4" name="TextBox 4"/>
        <xdr:cNvSpPr txBox="1">
          <a:spLocks noChangeArrowheads="1"/>
        </xdr:cNvSpPr>
      </xdr:nvSpPr>
      <xdr:spPr>
        <a:xfrm>
          <a:off x="333375" y="12982575"/>
          <a:ext cx="623887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74</xdr:row>
      <xdr:rowOff>0</xdr:rowOff>
    </xdr:from>
    <xdr:to>
      <xdr:col>9</xdr:col>
      <xdr:colOff>609600</xdr:colOff>
      <xdr:row>74</xdr:row>
      <xdr:rowOff>0</xdr:rowOff>
    </xdr:to>
    <xdr:sp>
      <xdr:nvSpPr>
        <xdr:cNvPr id="5" name="TextBox 5"/>
        <xdr:cNvSpPr txBox="1">
          <a:spLocks noChangeArrowheads="1"/>
        </xdr:cNvSpPr>
      </xdr:nvSpPr>
      <xdr:spPr>
        <a:xfrm>
          <a:off x="352425" y="12982575"/>
          <a:ext cx="6248400"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9</xdr:col>
      <xdr:colOff>590550</xdr:colOff>
      <xdr:row>21</xdr:row>
      <xdr:rowOff>0</xdr:rowOff>
    </xdr:to>
    <xdr:sp>
      <xdr:nvSpPr>
        <xdr:cNvPr id="6" name="TextBox 7"/>
        <xdr:cNvSpPr txBox="1">
          <a:spLocks noChangeArrowheads="1"/>
        </xdr:cNvSpPr>
      </xdr:nvSpPr>
      <xdr:spPr>
        <a:xfrm>
          <a:off x="314325" y="1466850"/>
          <a:ext cx="6267450" cy="2124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FRS 134 : Interim Financial Reporting (formerly MASB 26) and paragraph 9.22 of the Listing Requirements of the Bursa Malaysia.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Company since the financial year ended 31 December 2004.
The same accounting policies and methods of computation are followed in the interim financial statements as compared with the financial statements for the year ended 31 December 2004.</a:t>
          </a:r>
        </a:p>
      </xdr:txBody>
    </xdr:sp>
    <xdr:clientData/>
  </xdr:twoCellAnchor>
  <xdr:twoCellAnchor>
    <xdr:from>
      <xdr:col>1</xdr:col>
      <xdr:colOff>0</xdr:colOff>
      <xdr:row>24</xdr:row>
      <xdr:rowOff>0</xdr:rowOff>
    </xdr:from>
    <xdr:to>
      <xdr:col>9</xdr:col>
      <xdr:colOff>590550</xdr:colOff>
      <xdr:row>27</xdr:row>
      <xdr:rowOff>0</xdr:rowOff>
    </xdr:to>
    <xdr:sp>
      <xdr:nvSpPr>
        <xdr:cNvPr id="7" name="TextBox 8"/>
        <xdr:cNvSpPr txBox="1">
          <a:spLocks noChangeArrowheads="1"/>
        </xdr:cNvSpPr>
      </xdr:nvSpPr>
      <xdr:spPr>
        <a:xfrm>
          <a:off x="314325" y="41243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31 December 2004 was not qualified.</a:t>
          </a:r>
        </a:p>
      </xdr:txBody>
    </xdr:sp>
    <xdr:clientData/>
  </xdr:twoCellAnchor>
  <xdr:twoCellAnchor>
    <xdr:from>
      <xdr:col>1</xdr:col>
      <xdr:colOff>0</xdr:colOff>
      <xdr:row>30</xdr:row>
      <xdr:rowOff>0</xdr:rowOff>
    </xdr:from>
    <xdr:to>
      <xdr:col>9</xdr:col>
      <xdr:colOff>590550</xdr:colOff>
      <xdr:row>32</xdr:row>
      <xdr:rowOff>142875</xdr:rowOff>
    </xdr:to>
    <xdr:sp>
      <xdr:nvSpPr>
        <xdr:cNvPr id="8" name="TextBox 9"/>
        <xdr:cNvSpPr txBox="1">
          <a:spLocks noChangeArrowheads="1"/>
        </xdr:cNvSpPr>
      </xdr:nvSpPr>
      <xdr:spPr>
        <a:xfrm>
          <a:off x="314325" y="519112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principal business operations of the Company are not affected by seasonal or cyclical factors.</a:t>
          </a:r>
        </a:p>
      </xdr:txBody>
    </xdr:sp>
    <xdr:clientData/>
  </xdr:twoCellAnchor>
  <xdr:twoCellAnchor>
    <xdr:from>
      <xdr:col>1</xdr:col>
      <xdr:colOff>0</xdr:colOff>
      <xdr:row>35</xdr:row>
      <xdr:rowOff>0</xdr:rowOff>
    </xdr:from>
    <xdr:to>
      <xdr:col>9</xdr:col>
      <xdr:colOff>590550</xdr:colOff>
      <xdr:row>38</xdr:row>
      <xdr:rowOff>0</xdr:rowOff>
    </xdr:to>
    <xdr:sp>
      <xdr:nvSpPr>
        <xdr:cNvPr id="9" name="TextBox 10"/>
        <xdr:cNvSpPr txBox="1">
          <a:spLocks noChangeArrowheads="1"/>
        </xdr:cNvSpPr>
      </xdr:nvSpPr>
      <xdr:spPr>
        <a:xfrm>
          <a:off x="314325" y="61055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31 March 2005.</a:t>
          </a:r>
        </a:p>
      </xdr:txBody>
    </xdr:sp>
    <xdr:clientData/>
  </xdr:twoCellAnchor>
  <xdr:twoCellAnchor>
    <xdr:from>
      <xdr:col>1</xdr:col>
      <xdr:colOff>0</xdr:colOff>
      <xdr:row>41</xdr:row>
      <xdr:rowOff>0</xdr:rowOff>
    </xdr:from>
    <xdr:to>
      <xdr:col>10</xdr:col>
      <xdr:colOff>0</xdr:colOff>
      <xdr:row>44</xdr:row>
      <xdr:rowOff>0</xdr:rowOff>
    </xdr:to>
    <xdr:sp>
      <xdr:nvSpPr>
        <xdr:cNvPr id="10" name="TextBox 11"/>
        <xdr:cNvSpPr txBox="1">
          <a:spLocks noChangeArrowheads="1"/>
        </xdr:cNvSpPr>
      </xdr:nvSpPr>
      <xdr:spPr>
        <a:xfrm>
          <a:off x="314325" y="7143750"/>
          <a:ext cx="628650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that have had a material effect in the current quarter.</a:t>
          </a:r>
        </a:p>
      </xdr:txBody>
    </xdr:sp>
    <xdr:clientData/>
  </xdr:twoCellAnchor>
  <xdr:twoCellAnchor>
    <xdr:from>
      <xdr:col>1</xdr:col>
      <xdr:colOff>0</xdr:colOff>
      <xdr:row>46</xdr:row>
      <xdr:rowOff>0</xdr:rowOff>
    </xdr:from>
    <xdr:to>
      <xdr:col>9</xdr:col>
      <xdr:colOff>590550</xdr:colOff>
      <xdr:row>48</xdr:row>
      <xdr:rowOff>161925</xdr:rowOff>
    </xdr:to>
    <xdr:sp>
      <xdr:nvSpPr>
        <xdr:cNvPr id="11" name="TextBox 12"/>
        <xdr:cNvSpPr txBox="1">
          <a:spLocks noChangeArrowheads="1"/>
        </xdr:cNvSpPr>
      </xdr:nvSpPr>
      <xdr:spPr>
        <a:xfrm>
          <a:off x="314325" y="802957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cancellations, share held as treasury shares and resale of treasury shares in the current quarter.</a:t>
          </a:r>
        </a:p>
      </xdr:txBody>
    </xdr:sp>
    <xdr:clientData/>
  </xdr:twoCellAnchor>
  <xdr:twoCellAnchor>
    <xdr:from>
      <xdr:col>1</xdr:col>
      <xdr:colOff>0</xdr:colOff>
      <xdr:row>77</xdr:row>
      <xdr:rowOff>0</xdr:rowOff>
    </xdr:from>
    <xdr:to>
      <xdr:col>9</xdr:col>
      <xdr:colOff>571500</xdr:colOff>
      <xdr:row>79</xdr:row>
      <xdr:rowOff>142875</xdr:rowOff>
    </xdr:to>
    <xdr:sp>
      <xdr:nvSpPr>
        <xdr:cNvPr id="12" name="TextBox 13"/>
        <xdr:cNvSpPr txBox="1">
          <a:spLocks noChangeArrowheads="1"/>
        </xdr:cNvSpPr>
      </xdr:nvSpPr>
      <xdr:spPr>
        <a:xfrm>
          <a:off x="314325" y="13696950"/>
          <a:ext cx="62484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9</xdr:col>
      <xdr:colOff>0</xdr:colOff>
      <xdr:row>15</xdr:row>
      <xdr:rowOff>0</xdr:rowOff>
    </xdr:to>
    <xdr:sp>
      <xdr:nvSpPr>
        <xdr:cNvPr id="1" name="TextBox 1"/>
        <xdr:cNvSpPr txBox="1">
          <a:spLocks noChangeArrowheads="1"/>
        </xdr:cNvSpPr>
      </xdr:nvSpPr>
      <xdr:spPr>
        <a:xfrm>
          <a:off x="352425" y="1466850"/>
          <a:ext cx="6010275" cy="1152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Company's revenue of RM825,000 for the financial period ended 31 March 2005 was higher than the RM541,000 achieved during prior financial period ended 31 March 2004 mainly due to higher investment income. However, the profit before tax of RM247,000 was significantly lower as compared to prior financial period of RM1.498 million as the latter period included a write-back of provision for diminution in value of investment of RM1.043 million.   </a:t>
          </a:r>
        </a:p>
      </xdr:txBody>
    </xdr:sp>
    <xdr:clientData/>
  </xdr:twoCellAnchor>
  <xdr:twoCellAnchor>
    <xdr:from>
      <xdr:col>1</xdr:col>
      <xdr:colOff>28575</xdr:colOff>
      <xdr:row>147</xdr:row>
      <xdr:rowOff>0</xdr:rowOff>
    </xdr:from>
    <xdr:to>
      <xdr:col>8</xdr:col>
      <xdr:colOff>514350</xdr:colOff>
      <xdr:row>147</xdr:row>
      <xdr:rowOff>0</xdr:rowOff>
    </xdr:to>
    <xdr:sp>
      <xdr:nvSpPr>
        <xdr:cNvPr id="2" name="TextBox 2"/>
        <xdr:cNvSpPr txBox="1">
          <a:spLocks noChangeArrowheads="1"/>
        </xdr:cNvSpPr>
      </xdr:nvSpPr>
      <xdr:spPr>
        <a:xfrm>
          <a:off x="361950" y="25698450"/>
          <a:ext cx="5505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147</xdr:row>
      <xdr:rowOff>0</xdr:rowOff>
    </xdr:from>
    <xdr:to>
      <xdr:col>8</xdr:col>
      <xdr:colOff>523875</xdr:colOff>
      <xdr:row>147</xdr:row>
      <xdr:rowOff>0</xdr:rowOff>
    </xdr:to>
    <xdr:sp>
      <xdr:nvSpPr>
        <xdr:cNvPr id="3" name="TextBox 3"/>
        <xdr:cNvSpPr txBox="1">
          <a:spLocks noChangeArrowheads="1"/>
        </xdr:cNvSpPr>
      </xdr:nvSpPr>
      <xdr:spPr>
        <a:xfrm>
          <a:off x="390525" y="25698450"/>
          <a:ext cx="5486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147</xdr:row>
      <xdr:rowOff>0</xdr:rowOff>
    </xdr:from>
    <xdr:to>
      <xdr:col>8</xdr:col>
      <xdr:colOff>571500</xdr:colOff>
      <xdr:row>147</xdr:row>
      <xdr:rowOff>0</xdr:rowOff>
    </xdr:to>
    <xdr:sp>
      <xdr:nvSpPr>
        <xdr:cNvPr id="4" name="TextBox 4"/>
        <xdr:cNvSpPr txBox="1">
          <a:spLocks noChangeArrowheads="1"/>
        </xdr:cNvSpPr>
      </xdr:nvSpPr>
      <xdr:spPr>
        <a:xfrm>
          <a:off x="381000" y="256984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147</xdr:row>
      <xdr:rowOff>0</xdr:rowOff>
    </xdr:from>
    <xdr:to>
      <xdr:col>8</xdr:col>
      <xdr:colOff>590550</xdr:colOff>
      <xdr:row>147</xdr:row>
      <xdr:rowOff>0</xdr:rowOff>
    </xdr:to>
    <xdr:sp>
      <xdr:nvSpPr>
        <xdr:cNvPr id="5" name="TextBox 5"/>
        <xdr:cNvSpPr txBox="1">
          <a:spLocks noChangeArrowheads="1"/>
        </xdr:cNvSpPr>
      </xdr:nvSpPr>
      <xdr:spPr>
        <a:xfrm>
          <a:off x="342900" y="25698450"/>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147</xdr:row>
      <xdr:rowOff>0</xdr:rowOff>
    </xdr:from>
    <xdr:to>
      <xdr:col>8</xdr:col>
      <xdr:colOff>533400</xdr:colOff>
      <xdr:row>147</xdr:row>
      <xdr:rowOff>0</xdr:rowOff>
    </xdr:to>
    <xdr:sp>
      <xdr:nvSpPr>
        <xdr:cNvPr id="6" name="TextBox 6"/>
        <xdr:cNvSpPr txBox="1">
          <a:spLocks noChangeArrowheads="1"/>
        </xdr:cNvSpPr>
      </xdr:nvSpPr>
      <xdr:spPr>
        <a:xfrm>
          <a:off x="342900" y="256984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147</xdr:row>
      <xdr:rowOff>0</xdr:rowOff>
    </xdr:from>
    <xdr:to>
      <xdr:col>8</xdr:col>
      <xdr:colOff>533400</xdr:colOff>
      <xdr:row>147</xdr:row>
      <xdr:rowOff>0</xdr:rowOff>
    </xdr:to>
    <xdr:sp>
      <xdr:nvSpPr>
        <xdr:cNvPr id="7" name="TextBox 7"/>
        <xdr:cNvSpPr txBox="1">
          <a:spLocks noChangeArrowheads="1"/>
        </xdr:cNvSpPr>
      </xdr:nvSpPr>
      <xdr:spPr>
        <a:xfrm>
          <a:off x="342900" y="256984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147</xdr:row>
      <xdr:rowOff>0</xdr:rowOff>
    </xdr:from>
    <xdr:to>
      <xdr:col>8</xdr:col>
      <xdr:colOff>581025</xdr:colOff>
      <xdr:row>147</xdr:row>
      <xdr:rowOff>0</xdr:rowOff>
    </xdr:to>
    <xdr:sp>
      <xdr:nvSpPr>
        <xdr:cNvPr id="8" name="TextBox 8"/>
        <xdr:cNvSpPr txBox="1">
          <a:spLocks noChangeArrowheads="1"/>
        </xdr:cNvSpPr>
      </xdr:nvSpPr>
      <xdr:spPr>
        <a:xfrm>
          <a:off x="352425" y="2569845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147</xdr:row>
      <xdr:rowOff>0</xdr:rowOff>
    </xdr:from>
    <xdr:to>
      <xdr:col>8</xdr:col>
      <xdr:colOff>552450</xdr:colOff>
      <xdr:row>147</xdr:row>
      <xdr:rowOff>0</xdr:rowOff>
    </xdr:to>
    <xdr:sp>
      <xdr:nvSpPr>
        <xdr:cNvPr id="9" name="TextBox 9"/>
        <xdr:cNvSpPr txBox="1">
          <a:spLocks noChangeArrowheads="1"/>
        </xdr:cNvSpPr>
      </xdr:nvSpPr>
      <xdr:spPr>
        <a:xfrm>
          <a:off x="371475" y="25698450"/>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147</xdr:row>
      <xdr:rowOff>0</xdr:rowOff>
    </xdr:from>
    <xdr:to>
      <xdr:col>8</xdr:col>
      <xdr:colOff>581025</xdr:colOff>
      <xdr:row>147</xdr:row>
      <xdr:rowOff>0</xdr:rowOff>
    </xdr:to>
    <xdr:sp>
      <xdr:nvSpPr>
        <xdr:cNvPr id="10" name="TextBox 10"/>
        <xdr:cNvSpPr txBox="1">
          <a:spLocks noChangeArrowheads="1"/>
        </xdr:cNvSpPr>
      </xdr:nvSpPr>
      <xdr:spPr>
        <a:xfrm>
          <a:off x="438150" y="25698450"/>
          <a:ext cx="5495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17</xdr:row>
      <xdr:rowOff>0</xdr:rowOff>
    </xdr:from>
    <xdr:to>
      <xdr:col>9</xdr:col>
      <xdr:colOff>0</xdr:colOff>
      <xdr:row>24</xdr:row>
      <xdr:rowOff>0</xdr:rowOff>
    </xdr:to>
    <xdr:sp>
      <xdr:nvSpPr>
        <xdr:cNvPr id="11" name="TextBox 13"/>
        <xdr:cNvSpPr txBox="1">
          <a:spLocks noChangeArrowheads="1"/>
        </xdr:cNvSpPr>
      </xdr:nvSpPr>
      <xdr:spPr>
        <a:xfrm>
          <a:off x="342900" y="2971800"/>
          <a:ext cx="6019800" cy="1247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Company's profit before taxation for the current quarter ended 31 March 2005 of RM247,000 represents an increase of RM105,000 or 74% from the previous quarter ended 31 December 2004 of RM142,000. This was mainly due to higher investment income and lower operating expenses partially offset by unrealised exchange loss and higher provision for diminution in value in investment. </a:t>
          </a:r>
          <a:r>
            <a:rPr lang="en-US" cap="none" sz="1100" b="0" i="0" u="none" baseline="0">
              <a:solidFill>
                <a:srgbClr val="FF0000"/>
              </a:solidFill>
              <a:latin typeface="Arial"/>
              <a:ea typeface="Arial"/>
              <a:cs typeface="Arial"/>
            </a:rPr>
            <a:t>
</a:t>
          </a:r>
        </a:p>
      </xdr:txBody>
    </xdr:sp>
    <xdr:clientData/>
  </xdr:twoCellAnchor>
  <xdr:twoCellAnchor>
    <xdr:from>
      <xdr:col>1</xdr:col>
      <xdr:colOff>19050</xdr:colOff>
      <xdr:row>26</xdr:row>
      <xdr:rowOff>9525</xdr:rowOff>
    </xdr:from>
    <xdr:to>
      <xdr:col>9</xdr:col>
      <xdr:colOff>0</xdr:colOff>
      <xdr:row>29</xdr:row>
      <xdr:rowOff>0</xdr:rowOff>
    </xdr:to>
    <xdr:sp>
      <xdr:nvSpPr>
        <xdr:cNvPr id="12" name="TextBox 17"/>
        <xdr:cNvSpPr txBox="1">
          <a:spLocks noChangeArrowheads="1"/>
        </xdr:cNvSpPr>
      </xdr:nvSpPr>
      <xdr:spPr>
        <a:xfrm>
          <a:off x="352425" y="4581525"/>
          <a:ext cx="60102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results for the coming financial year will be dependent on dividend income receivable from investments and the effect of exchange rate fluctuations.
</a:t>
          </a:r>
        </a:p>
      </xdr:txBody>
    </xdr:sp>
    <xdr:clientData/>
  </xdr:twoCellAnchor>
  <xdr:twoCellAnchor>
    <xdr:from>
      <xdr:col>1</xdr:col>
      <xdr:colOff>0</xdr:colOff>
      <xdr:row>51</xdr:row>
      <xdr:rowOff>9525</xdr:rowOff>
    </xdr:from>
    <xdr:to>
      <xdr:col>8</xdr:col>
      <xdr:colOff>990600</xdr:colOff>
      <xdr:row>54</xdr:row>
      <xdr:rowOff>0</xdr:rowOff>
    </xdr:to>
    <xdr:sp>
      <xdr:nvSpPr>
        <xdr:cNvPr id="13" name="TextBox 18"/>
        <xdr:cNvSpPr txBox="1">
          <a:spLocks noChangeArrowheads="1"/>
        </xdr:cNvSpPr>
      </xdr:nvSpPr>
      <xdr:spPr>
        <a:xfrm>
          <a:off x="333375" y="9048750"/>
          <a:ext cx="6010275" cy="5334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reconciliation of the tax expense and the product of accounting profit multiplied by the applicable rate is as follows :
</a:t>
          </a:r>
        </a:p>
      </xdr:txBody>
    </xdr:sp>
    <xdr:clientData/>
  </xdr:twoCellAnchor>
  <xdr:twoCellAnchor>
    <xdr:from>
      <xdr:col>1</xdr:col>
      <xdr:colOff>238125</xdr:colOff>
      <xdr:row>76</xdr:row>
      <xdr:rowOff>9525</xdr:rowOff>
    </xdr:from>
    <xdr:to>
      <xdr:col>8</xdr:col>
      <xdr:colOff>990600</xdr:colOff>
      <xdr:row>80</xdr:row>
      <xdr:rowOff>0</xdr:rowOff>
    </xdr:to>
    <xdr:sp>
      <xdr:nvSpPr>
        <xdr:cNvPr id="14" name="TextBox 19"/>
        <xdr:cNvSpPr txBox="1">
          <a:spLocks noChangeArrowheads="1"/>
        </xdr:cNvSpPr>
      </xdr:nvSpPr>
      <xdr:spPr>
        <a:xfrm>
          <a:off x="571500" y="13554075"/>
          <a:ext cx="57721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purchase or disposal of quoted securities for the current quarter and year to-date. The decrease in the investments is mainly due to the additional provision for diminution in value of investments. </a:t>
          </a:r>
        </a:p>
      </xdr:txBody>
    </xdr:sp>
    <xdr:clientData/>
  </xdr:twoCellAnchor>
  <xdr:twoCellAnchor>
    <xdr:from>
      <xdr:col>1</xdr:col>
      <xdr:colOff>28575</xdr:colOff>
      <xdr:row>92</xdr:row>
      <xdr:rowOff>9525</xdr:rowOff>
    </xdr:from>
    <xdr:to>
      <xdr:col>9</xdr:col>
      <xdr:colOff>9525</xdr:colOff>
      <xdr:row>109</xdr:row>
      <xdr:rowOff>66675</xdr:rowOff>
    </xdr:to>
    <xdr:sp>
      <xdr:nvSpPr>
        <xdr:cNvPr id="15" name="TextBox 20"/>
        <xdr:cNvSpPr txBox="1">
          <a:spLocks noChangeArrowheads="1"/>
        </xdr:cNvSpPr>
      </xdr:nvSpPr>
      <xdr:spPr>
        <a:xfrm>
          <a:off x="361950" y="16392525"/>
          <a:ext cx="6010275" cy="2838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31 March 2005, Hwang-DBS Securities Berhad, on behalf of the Company's Board of Directors, announced that the Company had on 31 March 2005 entered into a Memorandum of Understanding ("MOU") with The Nyalas Rubber Estates Limited ("Nyalas") in regards to the proposed acquisition of an oil palm and rubber estate measuring 813.6926 hectares situated at Mukim of Nyalas, District of Jasin, Melaka and Mukim of Ayer Kuning, District of Tampin, Negeri Sembilan ("Estate") by the Company from Nyalas for an agreed purchase consideration of RM40,000,000 ("Estate Transaction Consideration")("Estate Transaction"), which is to be satisfied by the following:
(i) the proceeds arising from the sale of the plot of land known as 9, Emerald Hill Road, Singapore 229293, Town Subdivision 27, Lot 99611W, together with the building thereon ("Land") by the Company to Nyalas for an agreed consideration of Singapore Dollars 3,900,000 ("Land Transaction Consideration") and;
(ii) either by way of cash or by the transfer of the requisite number of shares of Great Eastern Holdings Limited ("GEHL") ("Consideration Shares"), at an exchange share price to be fixed upon the execution of a binding formal agreement, equivalent in value to the Estate Transaction Consideration less the Land Transaction Consideration by the Company to Nyalas.
</a:t>
          </a:r>
          <a:r>
            <a:rPr lang="en-US" cap="none" sz="1100" b="0" i="0" u="none" baseline="0">
              <a:solidFill>
                <a:srgbClr val="000000"/>
              </a:solidFill>
              <a:latin typeface="Arial"/>
              <a:ea typeface="Arial"/>
              <a:cs typeface="Arial"/>
            </a:rPr>
            <a:t>
</a:t>
          </a:r>
        </a:p>
      </xdr:txBody>
    </xdr:sp>
    <xdr:clientData/>
  </xdr:twoCellAnchor>
  <xdr:twoCellAnchor>
    <xdr:from>
      <xdr:col>1</xdr:col>
      <xdr:colOff>19050</xdr:colOff>
      <xdr:row>118</xdr:row>
      <xdr:rowOff>9525</xdr:rowOff>
    </xdr:from>
    <xdr:to>
      <xdr:col>9</xdr:col>
      <xdr:colOff>0</xdr:colOff>
      <xdr:row>121</xdr:row>
      <xdr:rowOff>0</xdr:rowOff>
    </xdr:to>
    <xdr:sp>
      <xdr:nvSpPr>
        <xdr:cNvPr id="16" name="TextBox 21"/>
        <xdr:cNvSpPr txBox="1">
          <a:spLocks noChangeArrowheads="1"/>
        </xdr:cNvSpPr>
      </xdr:nvSpPr>
      <xdr:spPr>
        <a:xfrm>
          <a:off x="352425" y="20726400"/>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19050</xdr:colOff>
      <xdr:row>129</xdr:row>
      <xdr:rowOff>0</xdr:rowOff>
    </xdr:from>
    <xdr:to>
      <xdr:col>9</xdr:col>
      <xdr:colOff>0</xdr:colOff>
      <xdr:row>129</xdr:row>
      <xdr:rowOff>0</xdr:rowOff>
    </xdr:to>
    <xdr:sp>
      <xdr:nvSpPr>
        <xdr:cNvPr id="17" name="TextBox 22"/>
        <xdr:cNvSpPr txBox="1">
          <a:spLocks noChangeArrowheads="1"/>
        </xdr:cNvSpPr>
      </xdr:nvSpPr>
      <xdr:spPr>
        <a:xfrm>
          <a:off x="352425" y="22612350"/>
          <a:ext cx="6010275" cy="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following dividends in respect of the last financial year ended 31 December 2003 has been approved by shareholders during the last Annual General Meeting and was paid on 20 August 2003.</a:t>
          </a:r>
        </a:p>
      </xdr:txBody>
    </xdr:sp>
    <xdr:clientData/>
  </xdr:twoCellAnchor>
  <xdr:twoCellAnchor>
    <xdr:from>
      <xdr:col>1</xdr:col>
      <xdr:colOff>19050</xdr:colOff>
      <xdr:row>143</xdr:row>
      <xdr:rowOff>9525</xdr:rowOff>
    </xdr:from>
    <xdr:to>
      <xdr:col>9</xdr:col>
      <xdr:colOff>0</xdr:colOff>
      <xdr:row>145</xdr:row>
      <xdr:rowOff>152400</xdr:rowOff>
    </xdr:to>
    <xdr:sp>
      <xdr:nvSpPr>
        <xdr:cNvPr id="18" name="TextBox 23"/>
        <xdr:cNvSpPr txBox="1">
          <a:spLocks noChangeArrowheads="1"/>
        </xdr:cNvSpPr>
      </xdr:nvSpPr>
      <xdr:spPr>
        <a:xfrm>
          <a:off x="352425" y="25155525"/>
          <a:ext cx="6010275" cy="5048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Basic (loss)/earnings per share is calculated by dividing the net (loss)/profit for the period by the weighted average number of ordinary shares in issue during the period.</a:t>
          </a:r>
        </a:p>
      </xdr:txBody>
    </xdr:sp>
    <xdr:clientData/>
  </xdr:twoCellAnchor>
  <xdr:twoCellAnchor>
    <xdr:from>
      <xdr:col>1</xdr:col>
      <xdr:colOff>19050</xdr:colOff>
      <xdr:row>162</xdr:row>
      <xdr:rowOff>9525</xdr:rowOff>
    </xdr:from>
    <xdr:to>
      <xdr:col>9</xdr:col>
      <xdr:colOff>0</xdr:colOff>
      <xdr:row>167</xdr:row>
      <xdr:rowOff>0</xdr:rowOff>
    </xdr:to>
    <xdr:sp>
      <xdr:nvSpPr>
        <xdr:cNvPr id="19" name="TextBox 24"/>
        <xdr:cNvSpPr txBox="1">
          <a:spLocks noChangeArrowheads="1"/>
        </xdr:cNvSpPr>
      </xdr:nvSpPr>
      <xdr:spPr>
        <a:xfrm>
          <a:off x="352425" y="28565475"/>
          <a:ext cx="6010275" cy="800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has not complied with the minimum paid-up capital requirement. However, Bursa Malaysia Securities Berhad has granted, vide its letter dated 27 April 2005, a further extension of time from 28 April 2005 until 31 May 2005 to enable the Company to make announcement and submission of proposed corporate exercises to comply with Paragraph 8.16(A) of the Listing Requirements.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27"/>
  </sheetPr>
  <dimension ref="A1:H45"/>
  <sheetViews>
    <sheetView tabSelected="1" workbookViewId="0" topLeftCell="A1">
      <selection activeCell="D5" sqref="D5"/>
    </sheetView>
  </sheetViews>
  <sheetFormatPr defaultColWidth="9.140625" defaultRowHeight="12.75"/>
  <cols>
    <col min="1" max="1" width="3.57421875" style="102" customWidth="1"/>
    <col min="2" max="2" width="33.140625" style="71" customWidth="1"/>
    <col min="3" max="3" width="2.421875" style="71" customWidth="1"/>
    <col min="4" max="4" width="15.7109375" style="80" bestFit="1" customWidth="1"/>
    <col min="5" max="5" width="2.57421875" style="80" customWidth="1"/>
    <col min="6" max="6" width="15.7109375" style="80" customWidth="1"/>
    <col min="7" max="7" width="7.8515625" style="71" customWidth="1"/>
    <col min="8" max="8" width="9.421875" style="71" bestFit="1" customWidth="1"/>
    <col min="9" max="16384" width="9.140625" style="71" customWidth="1"/>
  </cols>
  <sheetData>
    <row r="1" ht="15">
      <c r="A1" s="100" t="s">
        <v>134</v>
      </c>
    </row>
    <row r="2" ht="15">
      <c r="A2" s="100" t="s">
        <v>133</v>
      </c>
    </row>
    <row r="3" ht="15">
      <c r="A3" s="100"/>
    </row>
    <row r="4" spans="1:6" s="72" customFormat="1" ht="15">
      <c r="A4" s="100" t="s">
        <v>132</v>
      </c>
      <c r="D4" s="101"/>
      <c r="E4" s="101"/>
      <c r="F4" s="101"/>
    </row>
    <row r="5" ht="15">
      <c r="A5" s="100" t="s">
        <v>171</v>
      </c>
    </row>
    <row r="8" spans="4:6" ht="15">
      <c r="D8" s="87" t="s">
        <v>10</v>
      </c>
      <c r="E8" s="73"/>
      <c r="F8" s="87" t="s">
        <v>10</v>
      </c>
    </row>
    <row r="9" spans="4:6" ht="15">
      <c r="D9" s="103" t="s">
        <v>172</v>
      </c>
      <c r="E9" s="73"/>
      <c r="F9" s="103" t="s">
        <v>157</v>
      </c>
    </row>
    <row r="10" spans="4:6" ht="15">
      <c r="D10" s="103" t="s">
        <v>173</v>
      </c>
      <c r="E10" s="73"/>
      <c r="F10" s="103" t="s">
        <v>154</v>
      </c>
    </row>
    <row r="11" spans="4:6" ht="15">
      <c r="D11" s="104" t="s">
        <v>138</v>
      </c>
      <c r="E11" s="73"/>
      <c r="F11" s="104" t="s">
        <v>158</v>
      </c>
    </row>
    <row r="12" spans="4:6" ht="15">
      <c r="D12" s="87" t="s">
        <v>9</v>
      </c>
      <c r="E12" s="73"/>
      <c r="F12" s="87" t="s">
        <v>9</v>
      </c>
    </row>
    <row r="13" spans="4:6" ht="15">
      <c r="D13" s="91"/>
      <c r="E13" s="91"/>
      <c r="F13" s="91"/>
    </row>
    <row r="14" spans="2:6" ht="15">
      <c r="B14" s="70" t="s">
        <v>25</v>
      </c>
      <c r="D14" s="91"/>
      <c r="E14" s="91"/>
      <c r="F14" s="91"/>
    </row>
    <row r="15" ht="9" customHeight="1"/>
    <row r="16" spans="2:6" ht="14.25">
      <c r="B16" s="71" t="s">
        <v>17</v>
      </c>
      <c r="D16" s="80">
        <v>776</v>
      </c>
      <c r="F16" s="80">
        <v>776</v>
      </c>
    </row>
    <row r="17" spans="2:6" ht="14.25">
      <c r="B17" s="71" t="s">
        <v>18</v>
      </c>
      <c r="D17" s="80">
        <v>11947</v>
      </c>
      <c r="F17" s="80">
        <v>11947</v>
      </c>
    </row>
    <row r="18" spans="2:8" ht="14.25">
      <c r="B18" s="71" t="s">
        <v>19</v>
      </c>
      <c r="D18" s="80">
        <v>4289</v>
      </c>
      <c r="F18" s="80">
        <v>4619</v>
      </c>
      <c r="H18" s="105"/>
    </row>
    <row r="19" ht="6" customHeight="1"/>
    <row r="20" spans="4:6" ht="14.25">
      <c r="D20" s="97">
        <v>17012</v>
      </c>
      <c r="F20" s="97">
        <v>17342</v>
      </c>
    </row>
    <row r="22" ht="15">
      <c r="B22" s="70" t="s">
        <v>3</v>
      </c>
    </row>
    <row r="23" ht="9" customHeight="1"/>
    <row r="24" spans="2:6" ht="14.25">
      <c r="B24" s="71" t="s">
        <v>75</v>
      </c>
      <c r="D24" s="80">
        <v>454</v>
      </c>
      <c r="F24" s="80">
        <v>424</v>
      </c>
    </row>
    <row r="25" spans="2:6" ht="14.25">
      <c r="B25" s="72" t="s">
        <v>22</v>
      </c>
      <c r="D25" s="80">
        <v>136</v>
      </c>
      <c r="F25" s="80">
        <v>121</v>
      </c>
    </row>
    <row r="26" spans="2:6" ht="14.25">
      <c r="B26" s="72" t="s">
        <v>0</v>
      </c>
      <c r="D26" s="80">
        <v>10609</v>
      </c>
      <c r="F26" s="80">
        <v>10305</v>
      </c>
    </row>
    <row r="27" ht="6" customHeight="1"/>
    <row r="28" spans="4:8" ht="14.25">
      <c r="D28" s="97">
        <v>11199</v>
      </c>
      <c r="F28" s="97">
        <v>10850</v>
      </c>
      <c r="H28" s="105"/>
    </row>
    <row r="30" ht="15">
      <c r="B30" s="70" t="s">
        <v>29</v>
      </c>
    </row>
    <row r="31" ht="9" customHeight="1"/>
    <row r="32" spans="2:6" ht="14.25">
      <c r="B32" s="72" t="s">
        <v>23</v>
      </c>
      <c r="D32" s="80">
        <v>1811</v>
      </c>
      <c r="F32" s="80">
        <v>1897</v>
      </c>
    </row>
    <row r="33" ht="6" customHeight="1">
      <c r="B33" s="72"/>
    </row>
    <row r="34" spans="4:6" ht="14.25">
      <c r="D34" s="97">
        <v>1811</v>
      </c>
      <c r="F34" s="97">
        <v>1897</v>
      </c>
    </row>
    <row r="36" spans="2:6" ht="15">
      <c r="B36" s="70" t="s">
        <v>26</v>
      </c>
      <c r="D36" s="80">
        <v>9388</v>
      </c>
      <c r="F36" s="80">
        <v>8953</v>
      </c>
    </row>
    <row r="37" ht="6" customHeight="1"/>
    <row r="38" spans="4:6" ht="15" thickBot="1">
      <c r="D38" s="106">
        <v>26400</v>
      </c>
      <c r="F38" s="106">
        <v>26295</v>
      </c>
    </row>
    <row r="39" ht="15" thickTop="1"/>
    <row r="40" ht="15">
      <c r="B40" s="70" t="s">
        <v>27</v>
      </c>
    </row>
    <row r="41" ht="9" customHeight="1"/>
    <row r="42" spans="2:6" ht="14.25">
      <c r="B42" s="71" t="s">
        <v>11</v>
      </c>
      <c r="D42" s="80">
        <v>1312</v>
      </c>
      <c r="F42" s="80">
        <v>1312</v>
      </c>
    </row>
    <row r="43" spans="2:6" ht="14.25">
      <c r="B43" s="71" t="s">
        <v>4</v>
      </c>
      <c r="D43" s="80">
        <v>25088</v>
      </c>
      <c r="F43" s="80">
        <v>24983</v>
      </c>
    </row>
    <row r="44" ht="6.75" customHeight="1"/>
    <row r="45" spans="2:6" ht="15" thickBot="1">
      <c r="B45" s="71" t="s">
        <v>28</v>
      </c>
      <c r="D45" s="106">
        <v>26400</v>
      </c>
      <c r="F45" s="106">
        <v>26295</v>
      </c>
    </row>
    <row r="46" ht="15" thickTop="1"/>
  </sheetData>
  <sheetProtection password="CCE3" sheet="1" objects="1" scenarios="1"/>
  <printOptions horizontalCentered="1"/>
  <pageMargins left="0.5118110236220472" right="0.5118110236220472" top="0.7480314960629921" bottom="0.5118110236220472" header="0.5118110236220472" footer="0.5118110236220472"/>
  <pageSetup horizontalDpi="600" verticalDpi="600" orientation="portrait" paperSize="9" scale="105"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codeName="Sheet2">
    <tabColor indexed="41"/>
  </sheetPr>
  <dimension ref="C1:M42"/>
  <sheetViews>
    <sheetView view="pageBreakPreview" zoomScaleSheetLayoutView="100" workbookViewId="0" topLeftCell="A1">
      <selection activeCell="G19" sqref="G19"/>
    </sheetView>
  </sheetViews>
  <sheetFormatPr defaultColWidth="9.140625" defaultRowHeight="12.75"/>
  <cols>
    <col min="1" max="1" width="2.140625" style="82" customWidth="1"/>
    <col min="2" max="2" width="3.8515625" style="82" hidden="1" customWidth="1"/>
    <col min="3" max="3" width="32.8515625" style="82" customWidth="1"/>
    <col min="4" max="4" width="15.57421875" style="80" customWidth="1"/>
    <col min="5" max="5" width="16.421875" style="80" customWidth="1"/>
    <col min="6" max="6" width="1.8515625" style="81" customWidth="1"/>
    <col min="7" max="7" width="15.421875" style="80" customWidth="1"/>
    <col min="8" max="8" width="15.7109375" style="80" customWidth="1"/>
    <col min="9" max="9" width="9.140625" style="82" customWidth="1"/>
    <col min="10" max="10" width="9.421875" style="82" bestFit="1" customWidth="1"/>
    <col min="11" max="16384" width="9.140625" style="82" customWidth="1"/>
  </cols>
  <sheetData>
    <row r="1" ht="15">
      <c r="C1" s="79" t="s">
        <v>134</v>
      </c>
    </row>
    <row r="2" ht="15">
      <c r="C2" s="79" t="s">
        <v>133</v>
      </c>
    </row>
    <row r="3" ht="15">
      <c r="C3" s="83" t="s">
        <v>135</v>
      </c>
    </row>
    <row r="4" ht="15">
      <c r="C4" s="83" t="s">
        <v>174</v>
      </c>
    </row>
    <row r="5" ht="14.25">
      <c r="C5" s="72" t="s">
        <v>142</v>
      </c>
    </row>
    <row r="6" ht="14.25">
      <c r="K6" s="84"/>
    </row>
    <row r="8" spans="4:8" ht="15">
      <c r="D8" s="127" t="s">
        <v>49</v>
      </c>
      <c r="E8" s="127"/>
      <c r="F8" s="86"/>
      <c r="G8" s="127" t="s">
        <v>139</v>
      </c>
      <c r="H8" s="127"/>
    </row>
    <row r="9" spans="4:8" ht="15">
      <c r="D9" s="87" t="s">
        <v>80</v>
      </c>
      <c r="E9" s="87" t="s">
        <v>30</v>
      </c>
      <c r="F9" s="85"/>
      <c r="G9" s="87" t="s">
        <v>80</v>
      </c>
      <c r="H9" s="87" t="s">
        <v>30</v>
      </c>
    </row>
    <row r="10" spans="4:8" ht="15">
      <c r="D10" s="87" t="s">
        <v>140</v>
      </c>
      <c r="E10" s="87" t="s">
        <v>140</v>
      </c>
      <c r="F10" s="85"/>
      <c r="G10" s="87" t="s">
        <v>141</v>
      </c>
      <c r="H10" s="87" t="s">
        <v>141</v>
      </c>
    </row>
    <row r="11" spans="4:13" ht="15">
      <c r="D11" s="88" t="s">
        <v>172</v>
      </c>
      <c r="E11" s="88" t="s">
        <v>172</v>
      </c>
      <c r="F11" s="85"/>
      <c r="G11" s="88" t="s">
        <v>172</v>
      </c>
      <c r="H11" s="88" t="s">
        <v>172</v>
      </c>
      <c r="I11" s="87"/>
      <c r="J11" s="87"/>
      <c r="K11" s="89"/>
      <c r="L11" s="90"/>
      <c r="M11" s="90"/>
    </row>
    <row r="12" spans="4:8" ht="15">
      <c r="D12" s="93" t="s">
        <v>173</v>
      </c>
      <c r="E12" s="93" t="s">
        <v>154</v>
      </c>
      <c r="F12" s="92"/>
      <c r="G12" s="93" t="s">
        <v>173</v>
      </c>
      <c r="H12" s="93" t="s">
        <v>154</v>
      </c>
    </row>
    <row r="13" spans="4:8" ht="15">
      <c r="D13" s="91" t="s">
        <v>9</v>
      </c>
      <c r="E13" s="91" t="s">
        <v>9</v>
      </c>
      <c r="F13" s="92"/>
      <c r="G13" s="91" t="s">
        <v>9</v>
      </c>
      <c r="H13" s="91" t="s">
        <v>9</v>
      </c>
    </row>
    <row r="15" spans="3:8" ht="14.25">
      <c r="C15" s="82" t="s">
        <v>16</v>
      </c>
      <c r="D15" s="86">
        <v>825</v>
      </c>
      <c r="E15" s="86">
        <v>541</v>
      </c>
      <c r="F15" s="86"/>
      <c r="G15" s="86">
        <v>825</v>
      </c>
      <c r="H15" s="86">
        <v>541</v>
      </c>
    </row>
    <row r="16" spans="4:8" ht="14.25">
      <c r="D16" s="86"/>
      <c r="E16" s="86"/>
      <c r="F16" s="86"/>
      <c r="G16" s="86"/>
      <c r="H16" s="86"/>
    </row>
    <row r="17" spans="3:8" ht="14.25">
      <c r="C17" s="82" t="s">
        <v>31</v>
      </c>
      <c r="D17" s="94">
        <v>-26</v>
      </c>
      <c r="E17" s="86">
        <v>-19</v>
      </c>
      <c r="F17" s="86"/>
      <c r="G17" s="94">
        <v>-26</v>
      </c>
      <c r="H17" s="94">
        <v>-19</v>
      </c>
    </row>
    <row r="18" spans="4:8" ht="14.25">
      <c r="D18" s="95"/>
      <c r="E18" s="95"/>
      <c r="F18" s="86"/>
      <c r="G18" s="95"/>
      <c r="H18" s="95"/>
    </row>
    <row r="20" spans="3:8" ht="14.25">
      <c r="C20" s="82" t="s">
        <v>32</v>
      </c>
      <c r="D20" s="80">
        <v>799</v>
      </c>
      <c r="E20" s="80">
        <v>522</v>
      </c>
      <c r="G20" s="80">
        <v>799</v>
      </c>
      <c r="H20" s="80">
        <v>522</v>
      </c>
    </row>
    <row r="22" spans="3:8" ht="14.25">
      <c r="C22" s="82" t="s">
        <v>33</v>
      </c>
      <c r="D22" s="80">
        <v>-166</v>
      </c>
      <c r="E22" s="80">
        <v>-163</v>
      </c>
      <c r="G22" s="80">
        <v>-166</v>
      </c>
      <c r="H22" s="80">
        <v>-163</v>
      </c>
    </row>
    <row r="23" ht="14.25">
      <c r="C23" s="107"/>
    </row>
    <row r="24" ht="14.25">
      <c r="C24" s="82" t="s">
        <v>160</v>
      </c>
    </row>
    <row r="25" spans="3:10" ht="14.25">
      <c r="C25" s="82" t="s">
        <v>161</v>
      </c>
      <c r="D25" s="80">
        <v>-56</v>
      </c>
      <c r="E25" s="80">
        <v>96</v>
      </c>
      <c r="G25" s="80">
        <v>-56</v>
      </c>
      <c r="H25" s="80">
        <v>96</v>
      </c>
      <c r="J25" s="110"/>
    </row>
    <row r="27" ht="14.25">
      <c r="C27" s="82" t="s">
        <v>208</v>
      </c>
    </row>
    <row r="28" spans="3:8" ht="14.25">
      <c r="C28" s="82" t="s">
        <v>207</v>
      </c>
      <c r="D28" s="96">
        <v>-330</v>
      </c>
      <c r="E28" s="96">
        <v>1043</v>
      </c>
      <c r="G28" s="96">
        <v>-330</v>
      </c>
      <c r="H28" s="96">
        <v>1043</v>
      </c>
    </row>
    <row r="30" spans="3:9" ht="14.25">
      <c r="C30" s="82" t="s">
        <v>162</v>
      </c>
      <c r="D30" s="80">
        <v>247</v>
      </c>
      <c r="E30" s="80">
        <v>1498</v>
      </c>
      <c r="G30" s="80">
        <v>247</v>
      </c>
      <c r="H30" s="80">
        <v>1498</v>
      </c>
      <c r="I30" s="109">
        <f>(D30-E30)/E30</f>
        <v>-0.835113484646195</v>
      </c>
    </row>
    <row r="32" spans="3:8" ht="14.25">
      <c r="C32" s="82" t="s">
        <v>1</v>
      </c>
      <c r="D32" s="80">
        <v>-142</v>
      </c>
      <c r="E32" s="94">
        <v>-81</v>
      </c>
      <c r="G32" s="80">
        <v>-142</v>
      </c>
      <c r="H32" s="80">
        <v>-81</v>
      </c>
    </row>
    <row r="34" spans="4:8" ht="14.25">
      <c r="D34" s="96"/>
      <c r="E34" s="96"/>
      <c r="G34" s="96"/>
      <c r="H34" s="96"/>
    </row>
    <row r="35" spans="3:8" ht="14.25">
      <c r="C35" s="82" t="s">
        <v>131</v>
      </c>
      <c r="D35" s="97">
        <v>105</v>
      </c>
      <c r="E35" s="97">
        <v>1417</v>
      </c>
      <c r="G35" s="97">
        <v>105</v>
      </c>
      <c r="H35" s="97">
        <v>1417</v>
      </c>
    </row>
    <row r="38" ht="14.25">
      <c r="C38" s="82" t="s">
        <v>205</v>
      </c>
    </row>
    <row r="39" spans="3:8" ht="15" thickBot="1">
      <c r="C39" s="82" t="s">
        <v>34</v>
      </c>
      <c r="D39" s="98">
        <v>4.001524390243903</v>
      </c>
      <c r="E39" s="98">
        <v>54.0015243902439</v>
      </c>
      <c r="F39" s="99"/>
      <c r="G39" s="98">
        <v>4.001524390243903</v>
      </c>
      <c r="H39" s="98">
        <v>54.0015243902439</v>
      </c>
    </row>
    <row r="40" ht="15" thickTop="1"/>
    <row r="42" ht="14.25">
      <c r="G42" s="81"/>
    </row>
  </sheetData>
  <sheetProtection password="CCE3" sheet="1" objects="1" scenarios="1"/>
  <mergeCells count="2">
    <mergeCell ref="D8:E8"/>
    <mergeCell ref="G8:H8"/>
  </mergeCells>
  <printOptions horizontalCentered="1"/>
  <pageMargins left="0.5" right="0.5" top="0.75" bottom="0.5" header="0.54" footer="0.5"/>
  <pageSetup horizontalDpi="600" verticalDpi="600" orientation="portrait" paperSize="9" scale="90"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codeName="Sheet3">
    <tabColor indexed="27"/>
    <pageSetUpPr fitToPage="1"/>
  </sheetPr>
  <dimension ref="A1:G48"/>
  <sheetViews>
    <sheetView view="pageBreakPreview" zoomScaleSheetLayoutView="100" workbookViewId="0" topLeftCell="A23">
      <selection activeCell="B39" sqref="B39"/>
    </sheetView>
  </sheetViews>
  <sheetFormatPr defaultColWidth="9.140625" defaultRowHeight="12.75"/>
  <cols>
    <col min="1" max="1" width="30.421875" style="71" customWidth="1"/>
    <col min="2" max="2" width="13.7109375" style="71" customWidth="1"/>
    <col min="3" max="3" width="14.7109375" style="71" customWidth="1"/>
    <col min="4" max="6" width="13.7109375" style="71" customWidth="1"/>
    <col min="7" max="7" width="12.57421875" style="71" customWidth="1"/>
    <col min="8" max="16384" width="9.140625" style="71" customWidth="1"/>
  </cols>
  <sheetData>
    <row r="1" ht="15">
      <c r="A1" s="70" t="s">
        <v>134</v>
      </c>
    </row>
    <row r="2" ht="15">
      <c r="A2" s="70" t="s">
        <v>133</v>
      </c>
    </row>
    <row r="3" ht="12" customHeight="1">
      <c r="A3" s="70"/>
    </row>
    <row r="4" ht="15">
      <c r="A4" s="70" t="s">
        <v>71</v>
      </c>
    </row>
    <row r="5" ht="15">
      <c r="A5" s="70" t="s">
        <v>174</v>
      </c>
    </row>
    <row r="6" ht="14.25">
      <c r="A6" s="72" t="s">
        <v>142</v>
      </c>
    </row>
    <row r="7" ht="10.5" customHeight="1"/>
    <row r="8" spans="3:5" s="70" customFormat="1" ht="15">
      <c r="C8" s="128" t="s">
        <v>46</v>
      </c>
      <c r="D8" s="128"/>
      <c r="E8" s="128"/>
    </row>
    <row r="9" s="70" customFormat="1" ht="15">
      <c r="C9" s="74" t="s">
        <v>41</v>
      </c>
    </row>
    <row r="10" spans="2:5" s="70" customFormat="1" ht="15">
      <c r="B10" s="74" t="s">
        <v>39</v>
      </c>
      <c r="C10" s="74" t="s">
        <v>143</v>
      </c>
      <c r="D10" s="74" t="s">
        <v>42</v>
      </c>
      <c r="E10" s="74" t="s">
        <v>44</v>
      </c>
    </row>
    <row r="11" spans="2:6" s="70" customFormat="1" ht="15">
      <c r="B11" s="74" t="s">
        <v>40</v>
      </c>
      <c r="C11" s="74" t="s">
        <v>43</v>
      </c>
      <c r="D11" s="74" t="s">
        <v>43</v>
      </c>
      <c r="E11" s="74" t="s">
        <v>45</v>
      </c>
      <c r="F11" s="74" t="s">
        <v>7</v>
      </c>
    </row>
    <row r="12" spans="2:6" s="73" customFormat="1" ht="15">
      <c r="B12" s="73" t="s">
        <v>24</v>
      </c>
      <c r="C12" s="73" t="s">
        <v>24</v>
      </c>
      <c r="D12" s="73" t="s">
        <v>24</v>
      </c>
      <c r="E12" s="73" t="s">
        <v>24</v>
      </c>
      <c r="F12" s="73" t="s">
        <v>24</v>
      </c>
    </row>
    <row r="13" ht="6.75" customHeight="1"/>
    <row r="14" ht="15">
      <c r="A14" s="75" t="s">
        <v>175</v>
      </c>
    </row>
    <row r="15" spans="1:6" ht="15">
      <c r="A15" s="76" t="s">
        <v>176</v>
      </c>
      <c r="F15" s="105"/>
    </row>
    <row r="16" ht="9" customHeight="1"/>
    <row r="17" spans="1:7" ht="14.25">
      <c r="A17" s="71" t="s">
        <v>178</v>
      </c>
      <c r="B17" s="77">
        <v>1312</v>
      </c>
      <c r="C17" s="77">
        <v>13901</v>
      </c>
      <c r="D17" s="77">
        <v>6000</v>
      </c>
      <c r="E17" s="77">
        <v>5082</v>
      </c>
      <c r="F17" s="77">
        <v>26295</v>
      </c>
      <c r="G17" s="77"/>
    </row>
    <row r="18" spans="2:7" ht="6" customHeight="1">
      <c r="B18" s="77"/>
      <c r="C18" s="77"/>
      <c r="D18" s="77"/>
      <c r="E18" s="77"/>
      <c r="F18" s="77"/>
      <c r="G18" s="77"/>
    </row>
    <row r="19" spans="1:7" ht="14.25">
      <c r="A19" s="71" t="s">
        <v>131</v>
      </c>
      <c r="B19" s="77">
        <v>0</v>
      </c>
      <c r="C19" s="77">
        <v>0</v>
      </c>
      <c r="D19" s="77">
        <v>0</v>
      </c>
      <c r="E19" s="77">
        <v>105</v>
      </c>
      <c r="F19" s="77">
        <v>105</v>
      </c>
      <c r="G19" s="77"/>
    </row>
    <row r="20" spans="2:7" ht="6" customHeight="1">
      <c r="B20" s="77"/>
      <c r="C20" s="77"/>
      <c r="D20" s="77"/>
      <c r="E20" s="77"/>
      <c r="F20" s="77"/>
      <c r="G20" s="77"/>
    </row>
    <row r="21" spans="1:7" ht="14.25">
      <c r="A21" s="71" t="s">
        <v>76</v>
      </c>
      <c r="B21" s="77">
        <v>0</v>
      </c>
      <c r="C21" s="77">
        <v>-330</v>
      </c>
      <c r="D21" s="77">
        <v>0</v>
      </c>
      <c r="E21" s="77">
        <v>330</v>
      </c>
      <c r="F21" s="77">
        <v>0</v>
      </c>
      <c r="G21" s="77"/>
    </row>
    <row r="22" spans="2:7" ht="6.75" customHeight="1">
      <c r="B22" s="77"/>
      <c r="C22" s="77"/>
      <c r="D22" s="77"/>
      <c r="E22" s="77"/>
      <c r="F22" s="77"/>
      <c r="G22" s="77"/>
    </row>
    <row r="23" spans="1:7" ht="14.25">
      <c r="A23" s="71" t="s">
        <v>6</v>
      </c>
      <c r="B23" s="77">
        <v>0</v>
      </c>
      <c r="C23" s="77">
        <v>0</v>
      </c>
      <c r="D23" s="77">
        <v>0</v>
      </c>
      <c r="E23" s="77">
        <v>0</v>
      </c>
      <c r="F23" s="77">
        <v>0</v>
      </c>
      <c r="G23" s="77"/>
    </row>
    <row r="24" spans="2:7" ht="6.75" customHeight="1">
      <c r="B24" s="77"/>
      <c r="C24" s="77"/>
      <c r="D24" s="77"/>
      <c r="E24" s="77"/>
      <c r="F24" s="77"/>
      <c r="G24" s="77"/>
    </row>
    <row r="25" spans="1:7" ht="18.75" customHeight="1" thickBot="1">
      <c r="A25" s="71" t="s">
        <v>179</v>
      </c>
      <c r="B25" s="78">
        <v>1312</v>
      </c>
      <c r="C25" s="78">
        <v>13571</v>
      </c>
      <c r="D25" s="78">
        <v>6000</v>
      </c>
      <c r="E25" s="78">
        <v>5517</v>
      </c>
      <c r="F25" s="78">
        <v>26400</v>
      </c>
      <c r="G25" s="77"/>
    </row>
    <row r="26" spans="2:7" ht="15" thickTop="1">
      <c r="B26" s="77"/>
      <c r="C26" s="77"/>
      <c r="D26" s="77"/>
      <c r="E26" s="77"/>
      <c r="F26" s="77"/>
      <c r="G26" s="77"/>
    </row>
    <row r="27" spans="2:7" ht="9.75" customHeight="1">
      <c r="B27" s="77"/>
      <c r="C27" s="77"/>
      <c r="D27" s="77"/>
      <c r="E27" s="77"/>
      <c r="F27" s="77">
        <v>0</v>
      </c>
      <c r="G27" s="77"/>
    </row>
    <row r="28" ht="15">
      <c r="A28" s="75" t="str">
        <f>A14</f>
        <v>3 months quarter ended</v>
      </c>
    </row>
    <row r="29" spans="1:6" ht="15">
      <c r="A29" s="76" t="s">
        <v>177</v>
      </c>
      <c r="F29" s="105"/>
    </row>
    <row r="30" ht="6.75" customHeight="1"/>
    <row r="31" spans="1:7" ht="14.25">
      <c r="A31" s="71" t="s">
        <v>155</v>
      </c>
      <c r="B31" s="77">
        <v>1312</v>
      </c>
      <c r="C31" s="77">
        <v>13121</v>
      </c>
      <c r="D31" s="77">
        <v>6000</v>
      </c>
      <c r="E31" s="77">
        <v>2931</v>
      </c>
      <c r="F31" s="77">
        <v>23364</v>
      </c>
      <c r="G31" s="77"/>
    </row>
    <row r="32" spans="2:7" ht="6" customHeight="1">
      <c r="B32" s="77"/>
      <c r="C32" s="77"/>
      <c r="D32" s="77"/>
      <c r="E32" s="77"/>
      <c r="F32" s="77"/>
      <c r="G32" s="77"/>
    </row>
    <row r="33" spans="1:7" ht="14.25">
      <c r="A33" s="71" t="s">
        <v>131</v>
      </c>
      <c r="B33" s="77">
        <v>0</v>
      </c>
      <c r="C33" s="77">
        <v>0</v>
      </c>
      <c r="D33" s="77">
        <v>0</v>
      </c>
      <c r="E33" s="77">
        <v>3025</v>
      </c>
      <c r="F33" s="77">
        <v>3025</v>
      </c>
      <c r="G33" s="77"/>
    </row>
    <row r="34" spans="2:7" ht="6" customHeight="1">
      <c r="B34" s="77"/>
      <c r="C34" s="77"/>
      <c r="D34" s="77"/>
      <c r="E34" s="77"/>
      <c r="F34" s="77"/>
      <c r="G34" s="77"/>
    </row>
    <row r="35" spans="1:7" ht="14.25">
      <c r="A35" s="71" t="s">
        <v>76</v>
      </c>
      <c r="B35" s="77">
        <v>0</v>
      </c>
      <c r="C35" s="77">
        <v>780</v>
      </c>
      <c r="D35" s="77">
        <v>0</v>
      </c>
      <c r="E35" s="77">
        <v>-780</v>
      </c>
      <c r="F35" s="77">
        <v>0</v>
      </c>
      <c r="G35" s="77"/>
    </row>
    <row r="36" spans="2:7" ht="6" customHeight="1">
      <c r="B36" s="77"/>
      <c r="C36" s="77"/>
      <c r="D36" s="77"/>
      <c r="E36" s="77"/>
      <c r="F36" s="77"/>
      <c r="G36" s="77"/>
    </row>
    <row r="37" spans="1:7" ht="14.25">
      <c r="A37" s="71" t="s">
        <v>6</v>
      </c>
      <c r="B37" s="77">
        <v>0</v>
      </c>
      <c r="C37" s="77">
        <v>0</v>
      </c>
      <c r="D37" s="77">
        <v>0</v>
      </c>
      <c r="E37" s="77">
        <v>-94</v>
      </c>
      <c r="F37" s="77">
        <v>-94</v>
      </c>
      <c r="G37" s="77"/>
    </row>
    <row r="38" spans="2:7" ht="6.75" customHeight="1">
      <c r="B38" s="77"/>
      <c r="C38" s="77"/>
      <c r="D38" s="77"/>
      <c r="E38" s="77"/>
      <c r="F38" s="77"/>
      <c r="G38" s="77"/>
    </row>
    <row r="39" spans="1:7" ht="18.75" customHeight="1" thickBot="1">
      <c r="A39" s="71" t="s">
        <v>180</v>
      </c>
      <c r="B39" s="78">
        <v>1312</v>
      </c>
      <c r="C39" s="78">
        <v>13901</v>
      </c>
      <c r="D39" s="78">
        <v>6000</v>
      </c>
      <c r="E39" s="78">
        <v>5082</v>
      </c>
      <c r="F39" s="78">
        <v>26295</v>
      </c>
      <c r="G39" s="77"/>
    </row>
    <row r="40" spans="2:7" ht="15" thickTop="1">
      <c r="B40" s="77"/>
      <c r="C40" s="77"/>
      <c r="D40" s="77"/>
      <c r="E40" s="77"/>
      <c r="F40" s="77"/>
      <c r="G40" s="77"/>
    </row>
    <row r="41" spans="2:7" ht="14.25">
      <c r="B41" s="77"/>
      <c r="C41" s="77"/>
      <c r="D41" s="77"/>
      <c r="E41" s="77"/>
      <c r="F41" s="77"/>
      <c r="G41" s="77"/>
    </row>
    <row r="42" spans="2:7" ht="14.25">
      <c r="B42" s="77"/>
      <c r="C42" s="77"/>
      <c r="D42" s="77"/>
      <c r="E42" s="77"/>
      <c r="F42" s="77"/>
      <c r="G42" s="77"/>
    </row>
    <row r="43" spans="2:7" ht="14.25">
      <c r="B43" s="77"/>
      <c r="C43" s="77"/>
      <c r="D43" s="77"/>
      <c r="E43" s="77"/>
      <c r="F43" s="77"/>
      <c r="G43" s="77"/>
    </row>
    <row r="44" spans="2:7" ht="14.25">
      <c r="B44" s="77"/>
      <c r="C44" s="77"/>
      <c r="D44" s="77"/>
      <c r="E44" s="77"/>
      <c r="F44" s="77"/>
      <c r="G44" s="77"/>
    </row>
    <row r="45" spans="2:7" ht="14.25">
      <c r="B45" s="77"/>
      <c r="C45" s="77"/>
      <c r="D45" s="77"/>
      <c r="E45" s="77"/>
      <c r="F45" s="77"/>
      <c r="G45" s="77"/>
    </row>
    <row r="46" spans="2:7" ht="14.25">
      <c r="B46" s="77"/>
      <c r="C46" s="77"/>
      <c r="D46" s="77"/>
      <c r="E46" s="77"/>
      <c r="F46" s="77"/>
      <c r="G46" s="77"/>
    </row>
    <row r="47" spans="2:7" ht="14.25">
      <c r="B47" s="77"/>
      <c r="C47" s="77"/>
      <c r="D47" s="77"/>
      <c r="E47" s="77"/>
      <c r="F47" s="77"/>
      <c r="G47" s="77"/>
    </row>
    <row r="48" spans="2:7" ht="14.25">
      <c r="B48" s="77"/>
      <c r="C48" s="77"/>
      <c r="D48" s="77"/>
      <c r="E48" s="77"/>
      <c r="F48" s="77"/>
      <c r="G48" s="77"/>
    </row>
  </sheetData>
  <sheetProtection password="CCE3" sheet="1" objects="1" scenarios="1"/>
  <mergeCells count="1">
    <mergeCell ref="C8:E8"/>
  </mergeCells>
  <printOptions horizontalCentered="1"/>
  <pageMargins left="0.5118110236220472" right="0.5118110236220472" top="0.5118110236220472" bottom="0.5118110236220472" header="0.2362204724409449" footer="0.2362204724409449"/>
  <pageSetup fitToHeight="1" fitToWidth="1" horizontalDpi="600" verticalDpi="600" orientation="landscape" paperSize="9" scale="97"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codeName="Sheet4">
    <tabColor indexed="27"/>
  </sheetPr>
  <dimension ref="A1:D58"/>
  <sheetViews>
    <sheetView view="pageBreakPreview" zoomScaleSheetLayoutView="100" workbookViewId="0" topLeftCell="A4">
      <selection activeCell="B17" sqref="B17"/>
    </sheetView>
  </sheetViews>
  <sheetFormatPr defaultColWidth="9.140625" defaultRowHeight="12.75"/>
  <cols>
    <col min="1" max="1" width="60.57421875" style="2" customWidth="1"/>
    <col min="2" max="2" width="15.7109375" style="3" customWidth="1"/>
    <col min="3" max="3" width="2.140625" style="3" customWidth="1"/>
    <col min="4" max="4" width="15.7109375" style="3" customWidth="1"/>
    <col min="5" max="16384" width="9.140625" style="2" customWidth="1"/>
  </cols>
  <sheetData>
    <row r="1" ht="15">
      <c r="A1" s="4" t="s">
        <v>134</v>
      </c>
    </row>
    <row r="2" ht="15">
      <c r="A2" s="4" t="s">
        <v>133</v>
      </c>
    </row>
    <row r="3" ht="15">
      <c r="A3" s="4"/>
    </row>
    <row r="4" ht="15">
      <c r="A4" s="4" t="s">
        <v>137</v>
      </c>
    </row>
    <row r="5" ht="15">
      <c r="A5" s="4" t="s">
        <v>181</v>
      </c>
    </row>
    <row r="6" ht="14.25">
      <c r="A6" s="10" t="s">
        <v>142</v>
      </c>
    </row>
    <row r="7" spans="2:4" ht="15">
      <c r="B7" s="129" t="s">
        <v>184</v>
      </c>
      <c r="C7" s="129"/>
      <c r="D7" s="129"/>
    </row>
    <row r="8" spans="2:4" ht="15">
      <c r="B8" s="49" t="s">
        <v>172</v>
      </c>
      <c r="C8" s="23"/>
      <c r="D8" s="49" t="s">
        <v>172</v>
      </c>
    </row>
    <row r="9" spans="2:4" ht="15">
      <c r="B9" s="52" t="s">
        <v>173</v>
      </c>
      <c r="C9" s="53"/>
      <c r="D9" s="50" t="s">
        <v>154</v>
      </c>
    </row>
    <row r="10" spans="2:4" ht="15">
      <c r="B10" s="51" t="s">
        <v>9</v>
      </c>
      <c r="C10" s="53"/>
      <c r="D10" s="51" t="s">
        <v>9</v>
      </c>
    </row>
    <row r="11" ht="14.25">
      <c r="A11" s="2" t="s">
        <v>35</v>
      </c>
    </row>
    <row r="12" ht="9.75" customHeight="1"/>
    <row r="13" spans="1:4" ht="14.25">
      <c r="A13" s="2" t="s">
        <v>56</v>
      </c>
      <c r="B13" s="3">
        <v>248</v>
      </c>
      <c r="D13" s="3">
        <v>1498</v>
      </c>
    </row>
    <row r="14" ht="6.75" customHeight="1"/>
    <row r="15" ht="14.25">
      <c r="A15" s="2" t="s">
        <v>57</v>
      </c>
    </row>
    <row r="16" ht="6" customHeight="1"/>
    <row r="17" spans="1:4" ht="14.25">
      <c r="A17" s="2" t="s">
        <v>36</v>
      </c>
      <c r="B17" s="3">
        <v>-620</v>
      </c>
      <c r="D17" s="3">
        <v>-353</v>
      </c>
    </row>
    <row r="18" spans="1:4" ht="14.25">
      <c r="A18" s="2" t="s">
        <v>149</v>
      </c>
      <c r="B18" s="7">
        <v>55</v>
      </c>
      <c r="D18" s="7">
        <v>-98</v>
      </c>
    </row>
    <row r="19" spans="1:4" ht="14.25">
      <c r="A19" s="2" t="s">
        <v>5</v>
      </c>
      <c r="B19" s="7">
        <v>-24</v>
      </c>
      <c r="D19" s="7">
        <v>-13</v>
      </c>
    </row>
    <row r="20" spans="1:4" ht="14.25">
      <c r="A20" s="2" t="s">
        <v>168</v>
      </c>
      <c r="B20" s="7">
        <v>0</v>
      </c>
      <c r="D20" s="3">
        <v>0</v>
      </c>
    </row>
    <row r="21" spans="1:4" ht="14.25">
      <c r="A21" s="2" t="s">
        <v>165</v>
      </c>
      <c r="B21" s="47">
        <v>330</v>
      </c>
      <c r="D21" s="47">
        <v>-1043</v>
      </c>
    </row>
    <row r="22" ht="6.75" customHeight="1">
      <c r="B22" s="7"/>
    </row>
    <row r="23" spans="1:4" ht="14.25">
      <c r="A23" s="2" t="s">
        <v>156</v>
      </c>
      <c r="B23" s="54">
        <v>-11</v>
      </c>
      <c r="D23" s="3">
        <v>-9</v>
      </c>
    </row>
    <row r="24" ht="7.5" customHeight="1">
      <c r="B24" s="54"/>
    </row>
    <row r="25" spans="1:4" ht="14.25">
      <c r="A25" s="2" t="s">
        <v>59</v>
      </c>
      <c r="B25" s="108">
        <v>-15</v>
      </c>
      <c r="D25" s="3">
        <v>-144</v>
      </c>
    </row>
    <row r="26" spans="1:4" ht="14.25">
      <c r="A26" s="2" t="s">
        <v>60</v>
      </c>
      <c r="B26" s="55">
        <v>-86</v>
      </c>
      <c r="D26" s="3">
        <v>-457</v>
      </c>
    </row>
    <row r="27" spans="2:4" ht="7.5" customHeight="1">
      <c r="B27" s="56"/>
      <c r="D27" s="47"/>
    </row>
    <row r="28" ht="6" customHeight="1">
      <c r="B28" s="55"/>
    </row>
    <row r="29" spans="1:4" ht="14.25">
      <c r="A29" s="2" t="s">
        <v>164</v>
      </c>
      <c r="B29" s="54">
        <v>-112</v>
      </c>
      <c r="D29" s="54">
        <v>-610</v>
      </c>
    </row>
    <row r="30" ht="6.75" customHeight="1">
      <c r="B30" s="54"/>
    </row>
    <row r="31" spans="1:4" ht="14.25">
      <c r="A31" s="2" t="s">
        <v>150</v>
      </c>
      <c r="B31" s="54">
        <v>-2</v>
      </c>
      <c r="D31" s="3">
        <v>-116</v>
      </c>
    </row>
    <row r="32" ht="6.75" customHeight="1">
      <c r="B32" s="54"/>
    </row>
    <row r="33" spans="1:4" ht="14.25">
      <c r="A33" s="2" t="s">
        <v>192</v>
      </c>
      <c r="B33" s="57">
        <v>-114</v>
      </c>
      <c r="D33" s="57">
        <v>-726</v>
      </c>
    </row>
    <row r="35" ht="14.25">
      <c r="A35" s="2" t="s">
        <v>152</v>
      </c>
    </row>
    <row r="36" ht="6.75" customHeight="1"/>
    <row r="37" spans="1:4" ht="14.25">
      <c r="A37" s="2" t="s">
        <v>151</v>
      </c>
      <c r="B37" s="54">
        <v>449</v>
      </c>
      <c r="D37" s="3">
        <v>256</v>
      </c>
    </row>
    <row r="38" spans="1:4" ht="14.25">
      <c r="A38" s="2" t="s">
        <v>58</v>
      </c>
      <c r="B38" s="54">
        <v>24</v>
      </c>
      <c r="D38" s="3">
        <v>13</v>
      </c>
    </row>
    <row r="39" ht="6.75" customHeight="1"/>
    <row r="40" spans="1:4" ht="14.25">
      <c r="A40" s="2" t="s">
        <v>166</v>
      </c>
      <c r="B40" s="61">
        <v>473</v>
      </c>
      <c r="D40" s="61">
        <v>269</v>
      </c>
    </row>
    <row r="41" ht="6" customHeight="1">
      <c r="D41" s="7"/>
    </row>
    <row r="42" ht="14.25">
      <c r="D42" s="7"/>
    </row>
    <row r="43" spans="1:4" ht="14.25">
      <c r="A43" s="2" t="s">
        <v>37</v>
      </c>
      <c r="D43" s="7"/>
    </row>
    <row r="44" ht="9" customHeight="1">
      <c r="D44" s="7"/>
    </row>
    <row r="45" spans="1:4" ht="14.25">
      <c r="A45" s="2" t="s">
        <v>38</v>
      </c>
      <c r="B45" s="3">
        <v>0</v>
      </c>
      <c r="D45" s="7">
        <v>0</v>
      </c>
    </row>
    <row r="46" ht="6" customHeight="1">
      <c r="D46" s="7"/>
    </row>
    <row r="47" spans="1:4" ht="14.25">
      <c r="A47" s="2" t="s">
        <v>167</v>
      </c>
      <c r="B47" s="61">
        <v>0</v>
      </c>
      <c r="D47" s="61">
        <v>0</v>
      </c>
    </row>
    <row r="49" ht="14.25">
      <c r="A49" s="2" t="s">
        <v>190</v>
      </c>
    </row>
    <row r="50" spans="1:4" ht="14.25">
      <c r="A50" s="2" t="s">
        <v>191</v>
      </c>
      <c r="B50" s="3">
        <v>359</v>
      </c>
      <c r="D50" s="3">
        <v>-457</v>
      </c>
    </row>
    <row r="51" ht="8.25" customHeight="1"/>
    <row r="52" spans="1:4" ht="14.25">
      <c r="A52" s="2" t="s">
        <v>136</v>
      </c>
      <c r="B52" s="3">
        <v>-55</v>
      </c>
      <c r="D52" s="3">
        <v>97</v>
      </c>
    </row>
    <row r="53" ht="7.5" customHeight="1"/>
    <row r="54" spans="1:4" ht="14.25">
      <c r="A54" s="2" t="s">
        <v>182</v>
      </c>
      <c r="B54" s="108">
        <v>10305</v>
      </c>
      <c r="C54" s="54"/>
      <c r="D54" s="3">
        <v>8578</v>
      </c>
    </row>
    <row r="55" spans="2:3" ht="4.5" customHeight="1">
      <c r="B55" s="54"/>
      <c r="C55" s="54"/>
    </row>
    <row r="56" spans="1:4" ht="15" thickBot="1">
      <c r="A56" s="2" t="s">
        <v>183</v>
      </c>
      <c r="B56" s="8">
        <v>10609</v>
      </c>
      <c r="C56" s="7"/>
      <c r="D56" s="8">
        <v>8218</v>
      </c>
    </row>
    <row r="57" ht="15" thickTop="1"/>
    <row r="58" spans="2:3" ht="14.25">
      <c r="B58" s="3">
        <f>B56-'QTR BSHEET'!D26</f>
        <v>0</v>
      </c>
      <c r="C58" s="3">
        <f>'QTR BSHEET'!E26</f>
        <v>0</v>
      </c>
    </row>
  </sheetData>
  <sheetProtection password="CCE3" sheet="1" objects="1" scenarios="1"/>
  <mergeCells count="1">
    <mergeCell ref="B7:D7"/>
  </mergeCells>
  <printOptions horizontalCentered="1"/>
  <pageMargins left="0.5" right="0.5" top="0.75" bottom="0.5" header="0.5" footer="0.25"/>
  <pageSetup horizontalDpi="600" verticalDpi="600" orientation="portrait" paperSize="9" scale="95"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Sheet5">
    <tabColor indexed="27"/>
  </sheetPr>
  <dimension ref="A1:L94"/>
  <sheetViews>
    <sheetView view="pageBreakPreview" zoomScaleSheetLayoutView="100" workbookViewId="0" topLeftCell="A1">
      <selection activeCell="C8" sqref="C8"/>
    </sheetView>
  </sheetViews>
  <sheetFormatPr defaultColWidth="9.140625" defaultRowHeight="12.75"/>
  <cols>
    <col min="1" max="1" width="4.7109375" style="40" customWidth="1"/>
    <col min="2" max="2" width="29.421875" style="40" customWidth="1"/>
    <col min="3" max="5" width="7.7109375" style="40" bestFit="1" customWidth="1"/>
    <col min="6" max="6" width="7.8515625" style="40" customWidth="1"/>
    <col min="7" max="7" width="7.7109375" style="40" bestFit="1" customWidth="1"/>
    <col min="8" max="8" width="8.140625" style="40" customWidth="1"/>
    <col min="9" max="9" width="8.8515625" style="40" customWidth="1"/>
    <col min="10" max="11" width="9.140625" style="40" customWidth="1"/>
    <col min="12" max="12" width="9.8515625" style="40" bestFit="1" customWidth="1"/>
    <col min="13" max="16384" width="9.140625" style="40" customWidth="1"/>
  </cols>
  <sheetData>
    <row r="1" ht="15">
      <c r="A1" s="22" t="s">
        <v>134</v>
      </c>
    </row>
    <row r="2" ht="15">
      <c r="A2" s="22" t="s">
        <v>133</v>
      </c>
    </row>
    <row r="3" ht="15">
      <c r="A3" s="22"/>
    </row>
    <row r="4" ht="15">
      <c r="A4" s="22" t="s">
        <v>194</v>
      </c>
    </row>
    <row r="5" ht="15">
      <c r="A5" s="22"/>
    </row>
    <row r="7" spans="1:2" ht="15">
      <c r="A7" s="41" t="s">
        <v>87</v>
      </c>
      <c r="B7" s="22" t="s">
        <v>47</v>
      </c>
    </row>
    <row r="23" spans="1:2" ht="15">
      <c r="A23" s="41" t="s">
        <v>88</v>
      </c>
      <c r="B23" s="22" t="s">
        <v>89</v>
      </c>
    </row>
    <row r="29" spans="1:2" ht="15">
      <c r="A29" s="41" t="s">
        <v>90</v>
      </c>
      <c r="B29" s="22" t="s">
        <v>91</v>
      </c>
    </row>
    <row r="30" spans="1:2" ht="15">
      <c r="A30" s="41"/>
      <c r="B30" s="22"/>
    </row>
    <row r="31" spans="1:2" ht="15">
      <c r="A31" s="41"/>
      <c r="B31" s="22"/>
    </row>
    <row r="32" spans="1:2" ht="15">
      <c r="A32" s="41"/>
      <c r="B32" s="22"/>
    </row>
    <row r="34" spans="1:2" ht="15">
      <c r="A34" s="41" t="s">
        <v>92</v>
      </c>
      <c r="B34" s="22" t="s">
        <v>93</v>
      </c>
    </row>
    <row r="40" spans="1:2" ht="15">
      <c r="A40" s="41" t="s">
        <v>94</v>
      </c>
      <c r="B40" s="22" t="s">
        <v>73</v>
      </c>
    </row>
    <row r="45" spans="1:2" ht="15">
      <c r="A45" s="41" t="s">
        <v>95</v>
      </c>
      <c r="B45" s="22" t="s">
        <v>96</v>
      </c>
    </row>
    <row r="46" spans="1:2" ht="15">
      <c r="A46" s="41"/>
      <c r="B46" s="22"/>
    </row>
    <row r="47" spans="1:2" ht="15">
      <c r="A47" s="41"/>
      <c r="B47" s="22"/>
    </row>
    <row r="48" spans="1:2" ht="15">
      <c r="A48" s="41"/>
      <c r="B48" s="22"/>
    </row>
    <row r="49" spans="1:2" ht="15">
      <c r="A49" s="41"/>
      <c r="B49" s="22"/>
    </row>
    <row r="51" spans="1:2" ht="15">
      <c r="A51" s="42" t="s">
        <v>97</v>
      </c>
      <c r="B51" s="4" t="s">
        <v>48</v>
      </c>
    </row>
    <row r="53" ht="14.25">
      <c r="B53" s="40" t="s">
        <v>153</v>
      </c>
    </row>
    <row r="55" spans="2:12" ht="14.25">
      <c r="B55" s="2"/>
      <c r="C55" s="2"/>
      <c r="D55" s="2"/>
      <c r="E55" s="2"/>
      <c r="F55" s="2"/>
      <c r="G55" s="2"/>
      <c r="I55" s="2"/>
      <c r="L55" s="7"/>
    </row>
    <row r="56" spans="1:10" ht="15">
      <c r="A56" s="43" t="s">
        <v>98</v>
      </c>
      <c r="B56" s="44" t="s">
        <v>99</v>
      </c>
      <c r="C56" s="9"/>
      <c r="D56" s="9"/>
      <c r="E56" s="9"/>
      <c r="F56" s="16"/>
      <c r="G56" s="16"/>
      <c r="H56" s="16"/>
      <c r="I56" s="16"/>
      <c r="J56" s="16"/>
    </row>
    <row r="57" spans="1:10" ht="14.25">
      <c r="A57" s="24"/>
      <c r="C57" s="25"/>
      <c r="D57" s="25"/>
      <c r="E57" s="25"/>
      <c r="F57" s="26"/>
      <c r="G57" s="26"/>
      <c r="H57" s="26"/>
      <c r="I57" s="26"/>
      <c r="J57" s="26"/>
    </row>
    <row r="58" spans="1:10" ht="16.5">
      <c r="A58" s="24"/>
      <c r="B58" s="58" t="s">
        <v>144</v>
      </c>
      <c r="C58" s="130" t="s">
        <v>8</v>
      </c>
      <c r="D58" s="130"/>
      <c r="E58" s="130" t="s">
        <v>61</v>
      </c>
      <c r="F58" s="130"/>
      <c r="G58" s="130" t="s">
        <v>70</v>
      </c>
      <c r="H58" s="130"/>
      <c r="I58" s="131" t="s">
        <v>62</v>
      </c>
      <c r="J58" s="131"/>
    </row>
    <row r="59" spans="1:10" ht="14.25">
      <c r="A59" s="24"/>
      <c r="B59" s="25"/>
      <c r="C59" s="27" t="s">
        <v>173</v>
      </c>
      <c r="D59" s="27" t="s">
        <v>154</v>
      </c>
      <c r="E59" s="27" t="s">
        <v>173</v>
      </c>
      <c r="F59" s="27" t="s">
        <v>154</v>
      </c>
      <c r="G59" s="27" t="s">
        <v>173</v>
      </c>
      <c r="H59" s="27" t="s">
        <v>154</v>
      </c>
      <c r="I59" s="27" t="s">
        <v>173</v>
      </c>
      <c r="J59" s="27" t="s">
        <v>154</v>
      </c>
    </row>
    <row r="60" spans="1:10" ht="14.25">
      <c r="A60" s="24"/>
      <c r="B60" s="25"/>
      <c r="C60" s="28" t="s">
        <v>24</v>
      </c>
      <c r="D60" s="28" t="s">
        <v>24</v>
      </c>
      <c r="E60" s="28" t="s">
        <v>24</v>
      </c>
      <c r="F60" s="28" t="s">
        <v>24</v>
      </c>
      <c r="G60" s="28" t="s">
        <v>24</v>
      </c>
      <c r="H60" s="28" t="s">
        <v>24</v>
      </c>
      <c r="I60" s="28" t="s">
        <v>24</v>
      </c>
      <c r="J60" s="28" t="s">
        <v>24</v>
      </c>
    </row>
    <row r="61" spans="1:10" ht="14.25">
      <c r="A61" s="24"/>
      <c r="B61" s="25" t="s">
        <v>69</v>
      </c>
      <c r="C61" s="25"/>
      <c r="D61" s="25"/>
      <c r="E61" s="29"/>
      <c r="F61" s="30"/>
      <c r="G61" s="30"/>
      <c r="H61" s="30"/>
      <c r="I61" s="29"/>
      <c r="J61" s="30"/>
    </row>
    <row r="62" spans="1:11" ht="14.25">
      <c r="A62" s="24"/>
      <c r="B62" s="25"/>
      <c r="C62" s="25"/>
      <c r="D62" s="25"/>
      <c r="E62" s="29"/>
      <c r="F62" s="30"/>
      <c r="G62" s="30"/>
      <c r="H62" s="30"/>
      <c r="I62" s="29"/>
      <c r="J62" s="29"/>
      <c r="K62" s="29"/>
    </row>
    <row r="63" spans="1:11" ht="14.25">
      <c r="A63" s="24"/>
      <c r="B63" s="31" t="s">
        <v>16</v>
      </c>
      <c r="C63" s="25"/>
      <c r="D63" s="25"/>
      <c r="E63" s="29"/>
      <c r="F63" s="30"/>
      <c r="G63" s="30"/>
      <c r="H63" s="30"/>
      <c r="I63" s="29"/>
      <c r="J63" s="29"/>
      <c r="K63" s="29"/>
    </row>
    <row r="64" spans="1:10" ht="14.25">
      <c r="A64" s="24"/>
      <c r="B64" s="25" t="s">
        <v>63</v>
      </c>
      <c r="C64" s="32">
        <v>620</v>
      </c>
      <c r="D64" s="32">
        <v>353</v>
      </c>
      <c r="E64" s="29">
        <v>24</v>
      </c>
      <c r="F64" s="29">
        <v>13</v>
      </c>
      <c r="G64" s="30">
        <v>181</v>
      </c>
      <c r="H64" s="30">
        <v>175</v>
      </c>
      <c r="I64" s="29">
        <v>825</v>
      </c>
      <c r="J64" s="30">
        <v>541</v>
      </c>
    </row>
    <row r="65" spans="1:10" ht="14.25">
      <c r="A65" s="24"/>
      <c r="B65" s="25"/>
      <c r="C65" s="25"/>
      <c r="D65" s="25"/>
      <c r="E65" s="29"/>
      <c r="F65" s="30"/>
      <c r="G65" s="30"/>
      <c r="H65" s="30"/>
      <c r="I65" s="29"/>
      <c r="J65" s="30"/>
    </row>
    <row r="66" spans="1:10" ht="14.25">
      <c r="A66" s="24"/>
      <c r="B66" s="25" t="s">
        <v>64</v>
      </c>
      <c r="C66" s="33">
        <v>620</v>
      </c>
      <c r="D66" s="33">
        <v>353</v>
      </c>
      <c r="E66" s="33">
        <v>24</v>
      </c>
      <c r="F66" s="34">
        <v>13</v>
      </c>
      <c r="G66" s="34">
        <v>181</v>
      </c>
      <c r="H66" s="34">
        <v>175</v>
      </c>
      <c r="I66" s="33">
        <v>825</v>
      </c>
      <c r="J66" s="34">
        <v>541</v>
      </c>
    </row>
    <row r="67" spans="1:10" ht="14.25">
      <c r="A67" s="24"/>
      <c r="B67" s="25"/>
      <c r="C67" s="25"/>
      <c r="D67" s="25"/>
      <c r="E67" s="29"/>
      <c r="F67" s="30"/>
      <c r="G67" s="30"/>
      <c r="H67" s="30"/>
      <c r="I67" s="29">
        <v>0</v>
      </c>
      <c r="J67" s="29">
        <v>0</v>
      </c>
    </row>
    <row r="68" spans="1:11" ht="14.25">
      <c r="A68" s="24"/>
      <c r="B68" s="31" t="s">
        <v>65</v>
      </c>
      <c r="C68" s="25"/>
      <c r="D68" s="25"/>
      <c r="E68" s="29"/>
      <c r="F68" s="30"/>
      <c r="G68" s="30"/>
      <c r="H68" s="30"/>
      <c r="I68" s="29"/>
      <c r="J68" s="29"/>
      <c r="K68" s="29"/>
    </row>
    <row r="69" spans="1:10" ht="14.25">
      <c r="A69" s="24"/>
      <c r="B69" s="25" t="s">
        <v>66</v>
      </c>
      <c r="C69" s="32">
        <v>290</v>
      </c>
      <c r="D69" s="32">
        <v>1396</v>
      </c>
      <c r="E69" s="29">
        <v>24</v>
      </c>
      <c r="F69" s="29">
        <v>13</v>
      </c>
      <c r="G69" s="30">
        <v>155</v>
      </c>
      <c r="H69" s="30">
        <v>156</v>
      </c>
      <c r="I69" s="29">
        <v>469</v>
      </c>
      <c r="J69" s="30">
        <v>1565</v>
      </c>
    </row>
    <row r="70" spans="1:10" ht="14.25">
      <c r="A70" s="24"/>
      <c r="B70" s="25" t="s">
        <v>67</v>
      </c>
      <c r="C70" s="35"/>
      <c r="D70" s="35"/>
      <c r="E70" s="29"/>
      <c r="F70" s="30"/>
      <c r="G70" s="30"/>
      <c r="H70" s="30"/>
      <c r="I70" s="36">
        <v>-222</v>
      </c>
      <c r="J70" s="37">
        <v>-67</v>
      </c>
    </row>
    <row r="71" spans="1:10" ht="14.25">
      <c r="A71" s="24"/>
      <c r="B71" s="25" t="s">
        <v>163</v>
      </c>
      <c r="C71" s="25"/>
      <c r="D71" s="25"/>
      <c r="E71" s="29"/>
      <c r="F71" s="30"/>
      <c r="G71" s="30"/>
      <c r="H71" s="30"/>
      <c r="I71" s="29">
        <v>247</v>
      </c>
      <c r="J71" s="30">
        <v>1498</v>
      </c>
    </row>
    <row r="72" spans="1:10" ht="14.25">
      <c r="A72" s="24"/>
      <c r="B72" s="25" t="s">
        <v>68</v>
      </c>
      <c r="C72" s="25"/>
      <c r="D72" s="25"/>
      <c r="E72" s="29"/>
      <c r="F72" s="30"/>
      <c r="G72" s="30"/>
      <c r="H72" s="30"/>
      <c r="I72" s="29">
        <v>-142</v>
      </c>
      <c r="J72" s="30">
        <v>-81</v>
      </c>
    </row>
    <row r="73" spans="1:10" ht="15" thickBot="1">
      <c r="A73" s="24"/>
      <c r="B73" s="25" t="s">
        <v>189</v>
      </c>
      <c r="C73" s="25"/>
      <c r="D73" s="25"/>
      <c r="E73" s="29"/>
      <c r="F73" s="30"/>
      <c r="G73" s="30"/>
      <c r="H73" s="30"/>
      <c r="I73" s="38">
        <v>105</v>
      </c>
      <c r="J73" s="39">
        <v>1417</v>
      </c>
    </row>
    <row r="74" spans="1:10" ht="15" thickTop="1">
      <c r="A74" s="24"/>
      <c r="B74" s="25"/>
      <c r="C74" s="25"/>
      <c r="D74" s="25"/>
      <c r="E74" s="29"/>
      <c r="F74" s="30"/>
      <c r="G74" s="30"/>
      <c r="H74" s="30"/>
      <c r="I74" s="29"/>
      <c r="J74" s="30"/>
    </row>
    <row r="75" spans="9:10" ht="14.25">
      <c r="I75" s="118">
        <v>0</v>
      </c>
      <c r="J75" s="118">
        <v>0</v>
      </c>
    </row>
    <row r="76" spans="1:2" ht="15">
      <c r="A76" s="41" t="s">
        <v>100</v>
      </c>
      <c r="B76" s="22" t="s">
        <v>101</v>
      </c>
    </row>
    <row r="77" spans="1:2" ht="15">
      <c r="A77" s="41"/>
      <c r="B77" s="22"/>
    </row>
    <row r="78" spans="1:2" ht="15">
      <c r="A78" s="41"/>
      <c r="B78" s="22"/>
    </row>
    <row r="79" spans="1:2" ht="15">
      <c r="A79" s="41"/>
      <c r="B79" s="22"/>
    </row>
    <row r="82" spans="1:2" ht="15">
      <c r="A82" s="41" t="s">
        <v>102</v>
      </c>
      <c r="B82" s="22" t="s">
        <v>103</v>
      </c>
    </row>
    <row r="84" ht="14.25">
      <c r="B84" s="40" t="s">
        <v>204</v>
      </c>
    </row>
    <row r="87" spans="1:2" ht="15">
      <c r="A87" s="41" t="s">
        <v>104</v>
      </c>
      <c r="B87" s="22" t="s">
        <v>15</v>
      </c>
    </row>
    <row r="89" ht="14.25">
      <c r="B89" s="40" t="s">
        <v>105</v>
      </c>
    </row>
    <row r="92" spans="1:2" ht="15">
      <c r="A92" s="41" t="s">
        <v>106</v>
      </c>
      <c r="B92" s="22" t="s">
        <v>107</v>
      </c>
    </row>
    <row r="94" ht="14.25">
      <c r="B94" s="40" t="s">
        <v>20</v>
      </c>
    </row>
  </sheetData>
  <sheetProtection password="CCE3" sheet="1" objects="1" scenarios="1"/>
  <mergeCells count="4">
    <mergeCell ref="C58:D58"/>
    <mergeCell ref="E58:F58"/>
    <mergeCell ref="G58:H58"/>
    <mergeCell ref="I58:J58"/>
  </mergeCells>
  <printOptions horizontalCentered="1"/>
  <pageMargins left="0.5" right="0.5" top="0.75" bottom="0.5" header="0.25" footer="0.25"/>
  <pageSetup horizontalDpi="600" verticalDpi="600" orientation="portrait" paperSize="9" scale="90" r:id="rId2"/>
  <headerFooter alignWithMargins="0">
    <oddHeader>&amp;R
</oddHeader>
  </headerFooter>
  <rowBreaks count="1" manualBreakCount="1">
    <brk id="50" max="255" man="1"/>
  </rowBreaks>
  <drawing r:id="rId1"/>
</worksheet>
</file>

<file path=xl/worksheets/sheet6.xml><?xml version="1.0" encoding="utf-8"?>
<worksheet xmlns="http://schemas.openxmlformats.org/spreadsheetml/2006/main" xmlns:r="http://schemas.openxmlformats.org/officeDocument/2006/relationships">
  <sheetPr codeName="Sheet6">
    <tabColor indexed="27"/>
  </sheetPr>
  <dimension ref="A1:K161"/>
  <sheetViews>
    <sheetView workbookViewId="0" topLeftCell="A1">
      <selection activeCell="F7" sqref="F7"/>
    </sheetView>
  </sheetViews>
  <sheetFormatPr defaultColWidth="9.140625" defaultRowHeight="12.75"/>
  <cols>
    <col min="1" max="1" width="5.00390625" style="2" customWidth="1"/>
    <col min="2" max="4" width="9.140625" style="2" customWidth="1"/>
    <col min="5" max="5" width="8.28125" style="2" customWidth="1"/>
    <col min="6" max="6" width="11.8515625" style="2" customWidth="1"/>
    <col min="7" max="7" width="15.140625" style="2" customWidth="1"/>
    <col min="8" max="8" width="12.57421875" style="3" customWidth="1"/>
    <col min="9" max="9" width="15.140625" style="2" customWidth="1"/>
    <col min="10" max="10" width="10.8515625" style="2" customWidth="1"/>
    <col min="11" max="11" width="13.7109375" style="2" bestFit="1" customWidth="1"/>
    <col min="12" max="16384" width="9.140625" style="2" customWidth="1"/>
  </cols>
  <sheetData>
    <row r="1" ht="15">
      <c r="A1" s="1" t="s">
        <v>134</v>
      </c>
    </row>
    <row r="2" ht="15">
      <c r="A2" s="1" t="s">
        <v>133</v>
      </c>
    </row>
    <row r="3" ht="15">
      <c r="A3" s="1"/>
    </row>
    <row r="4" ht="15">
      <c r="A4" s="4" t="s">
        <v>159</v>
      </c>
    </row>
    <row r="5" ht="15">
      <c r="A5" s="4"/>
    </row>
    <row r="7" spans="1:2" ht="15">
      <c r="A7" s="42" t="s">
        <v>108</v>
      </c>
      <c r="B7" s="4" t="s">
        <v>109</v>
      </c>
    </row>
    <row r="16" spans="1:2" ht="15">
      <c r="A16" s="42" t="s">
        <v>110</v>
      </c>
      <c r="B16" s="4" t="s">
        <v>111</v>
      </c>
    </row>
    <row r="18" ht="14.25">
      <c r="J18" s="21"/>
    </row>
    <row r="19" ht="14.25">
      <c r="J19" s="21"/>
    </row>
    <row r="20" ht="14.25">
      <c r="J20" s="21"/>
    </row>
    <row r="21" ht="14.25">
      <c r="J21" s="21"/>
    </row>
    <row r="22" ht="14.25">
      <c r="J22" s="21"/>
    </row>
    <row r="23" ht="14.25">
      <c r="J23" s="21"/>
    </row>
    <row r="25" spans="1:2" ht="15">
      <c r="A25" s="42" t="s">
        <v>112</v>
      </c>
      <c r="B25" s="4" t="s">
        <v>113</v>
      </c>
    </row>
    <row r="31" spans="1:2" ht="15">
      <c r="A31" s="42" t="s">
        <v>114</v>
      </c>
      <c r="B31" s="4" t="s">
        <v>115</v>
      </c>
    </row>
    <row r="33" ht="14.25">
      <c r="B33" s="2" t="s">
        <v>84</v>
      </c>
    </row>
    <row r="36" spans="1:3" ht="15">
      <c r="A36" s="42" t="s">
        <v>116</v>
      </c>
      <c r="B36" s="4" t="s">
        <v>1</v>
      </c>
      <c r="C36" s="21"/>
    </row>
    <row r="37" spans="6:9" ht="14.25">
      <c r="F37" s="132" t="s">
        <v>49</v>
      </c>
      <c r="G37" s="132"/>
      <c r="H37" s="132" t="s">
        <v>147</v>
      </c>
      <c r="I37" s="132"/>
    </row>
    <row r="38" spans="6:9" ht="14.25">
      <c r="F38" s="59" t="s">
        <v>80</v>
      </c>
      <c r="G38" s="12" t="s">
        <v>30</v>
      </c>
      <c r="H38" s="59" t="s">
        <v>80</v>
      </c>
      <c r="I38" s="12" t="s">
        <v>30</v>
      </c>
    </row>
    <row r="39" spans="6:9" ht="14.25">
      <c r="F39" s="59" t="s">
        <v>13</v>
      </c>
      <c r="G39" s="59" t="s">
        <v>13</v>
      </c>
      <c r="H39" s="59" t="s">
        <v>148</v>
      </c>
      <c r="I39" s="59" t="s">
        <v>148</v>
      </c>
    </row>
    <row r="40" spans="6:9" ht="14.25">
      <c r="F40" s="60" t="s">
        <v>185</v>
      </c>
      <c r="G40" s="60" t="s">
        <v>186</v>
      </c>
      <c r="H40" s="60" t="str">
        <f>F40</f>
        <v>31.3.2005</v>
      </c>
      <c r="I40" s="60" t="str">
        <f>G40</f>
        <v>31.3.2004</v>
      </c>
    </row>
    <row r="41" spans="6:9" ht="14.25">
      <c r="F41" s="12" t="s">
        <v>9</v>
      </c>
      <c r="G41" s="12" t="s">
        <v>9</v>
      </c>
      <c r="H41" s="12" t="s">
        <v>9</v>
      </c>
      <c r="I41" s="12" t="s">
        <v>9</v>
      </c>
    </row>
    <row r="42" ht="14.25">
      <c r="H42" s="2"/>
    </row>
    <row r="43" spans="2:9" ht="14.25">
      <c r="B43" s="2" t="s">
        <v>119</v>
      </c>
      <c r="F43" s="3"/>
      <c r="G43" s="3"/>
      <c r="I43" s="3"/>
    </row>
    <row r="44" spans="2:9" ht="14.25">
      <c r="B44" s="2" t="s">
        <v>52</v>
      </c>
      <c r="F44" s="62">
        <v>123</v>
      </c>
      <c r="G44" s="62">
        <v>63</v>
      </c>
      <c r="H44" s="3">
        <v>123</v>
      </c>
      <c r="I44" s="3">
        <v>63</v>
      </c>
    </row>
    <row r="45" spans="2:9" ht="14.25">
      <c r="B45" s="2" t="s">
        <v>53</v>
      </c>
      <c r="F45" s="63">
        <v>19</v>
      </c>
      <c r="G45" s="63">
        <v>18</v>
      </c>
      <c r="H45" s="47">
        <v>19</v>
      </c>
      <c r="I45" s="47">
        <v>18</v>
      </c>
    </row>
    <row r="46" spans="6:11" ht="14.25">
      <c r="F46" s="64">
        <v>142</v>
      </c>
      <c r="G46" s="7">
        <v>81</v>
      </c>
      <c r="H46" s="7">
        <v>142</v>
      </c>
      <c r="I46" s="7">
        <v>81</v>
      </c>
      <c r="K46" s="3"/>
    </row>
    <row r="47" spans="2:11" ht="14.25">
      <c r="B47" s="2" t="s">
        <v>169</v>
      </c>
      <c r="F47" s="64"/>
      <c r="G47" s="7"/>
      <c r="H47" s="7"/>
      <c r="I47" s="7"/>
      <c r="K47" s="3"/>
    </row>
    <row r="48" spans="2:11" ht="14.25">
      <c r="B48" s="2" t="s">
        <v>170</v>
      </c>
      <c r="F48" s="64">
        <v>0</v>
      </c>
      <c r="G48" s="7">
        <v>0</v>
      </c>
      <c r="H48" s="7">
        <v>0</v>
      </c>
      <c r="I48" s="7">
        <v>0</v>
      </c>
      <c r="K48" s="3"/>
    </row>
    <row r="49" spans="2:11" ht="14.25">
      <c r="B49" s="2" t="s">
        <v>53</v>
      </c>
      <c r="F49" s="64">
        <v>0</v>
      </c>
      <c r="G49" s="64">
        <v>0</v>
      </c>
      <c r="H49" s="7">
        <v>0</v>
      </c>
      <c r="I49" s="55">
        <v>0</v>
      </c>
      <c r="K49" s="3"/>
    </row>
    <row r="50" spans="2:11" ht="15" thickBot="1">
      <c r="B50" s="48"/>
      <c r="F50" s="65">
        <v>142</v>
      </c>
      <c r="G50" s="8">
        <v>81</v>
      </c>
      <c r="H50" s="8">
        <v>142</v>
      </c>
      <c r="I50" s="8">
        <v>81</v>
      </c>
      <c r="K50" s="3"/>
    </row>
    <row r="51" spans="5:11" ht="15" thickTop="1">
      <c r="E51" s="7"/>
      <c r="F51" s="7"/>
      <c r="G51" s="7"/>
      <c r="H51" s="7"/>
      <c r="I51" s="7"/>
      <c r="J51" s="7"/>
      <c r="K51" s="7"/>
    </row>
    <row r="52" spans="6:9" ht="14.25">
      <c r="F52" s="6"/>
      <c r="G52" s="6"/>
      <c r="H52" s="7"/>
      <c r="I52" s="6"/>
    </row>
    <row r="53" spans="6:9" ht="14.25">
      <c r="F53" s="6"/>
      <c r="G53" s="6"/>
      <c r="H53" s="7"/>
      <c r="I53" s="6"/>
    </row>
    <row r="54" spans="1:9" ht="14.25">
      <c r="A54" s="9"/>
      <c r="B54" s="9"/>
      <c r="C54" s="9"/>
      <c r="D54" s="9"/>
      <c r="E54" s="9"/>
      <c r="F54" s="9"/>
      <c r="G54" s="9"/>
      <c r="H54" s="11" t="s">
        <v>80</v>
      </c>
      <c r="I54" s="11" t="s">
        <v>81</v>
      </c>
    </row>
    <row r="55" spans="1:9" ht="14.25">
      <c r="A55" s="9"/>
      <c r="B55" s="9"/>
      <c r="C55" s="9"/>
      <c r="D55" s="9"/>
      <c r="E55" s="9"/>
      <c r="F55" s="9"/>
      <c r="G55" s="9"/>
      <c r="H55" s="11" t="s">
        <v>13</v>
      </c>
      <c r="I55" s="11" t="s">
        <v>82</v>
      </c>
    </row>
    <row r="56" spans="1:9" ht="14.25">
      <c r="A56" s="9"/>
      <c r="B56" s="9"/>
      <c r="C56" s="9"/>
      <c r="D56" s="9"/>
      <c r="E56" s="9"/>
      <c r="F56" s="9"/>
      <c r="G56" s="9"/>
      <c r="H56" s="12" t="s">
        <v>9</v>
      </c>
      <c r="I56" s="12" t="s">
        <v>9</v>
      </c>
    </row>
    <row r="57" spans="1:11" ht="14.25">
      <c r="A57" s="9"/>
      <c r="B57" s="9"/>
      <c r="C57" s="9"/>
      <c r="D57" s="9"/>
      <c r="E57" s="9"/>
      <c r="F57" s="9"/>
      <c r="G57" s="9"/>
      <c r="H57" s="12"/>
      <c r="I57" s="12"/>
      <c r="J57" s="12"/>
      <c r="K57" s="12"/>
    </row>
    <row r="58" spans="1:11" ht="15" thickBot="1">
      <c r="A58" s="9"/>
      <c r="B58" s="13" t="s">
        <v>77</v>
      </c>
      <c r="C58" s="13"/>
      <c r="D58" s="13"/>
      <c r="E58" s="13"/>
      <c r="F58" s="13"/>
      <c r="H58" s="14">
        <v>247</v>
      </c>
      <c r="I58" s="15">
        <v>247</v>
      </c>
      <c r="K58" s="3"/>
    </row>
    <row r="59" spans="1:11" ht="15" thickTop="1">
      <c r="A59" s="9"/>
      <c r="B59" s="13"/>
      <c r="C59" s="13"/>
      <c r="D59" s="13"/>
      <c r="E59" s="13"/>
      <c r="F59" s="13"/>
      <c r="H59" s="16"/>
      <c r="I59" s="17"/>
      <c r="K59" s="3"/>
    </row>
    <row r="60" spans="1:11" ht="14.25">
      <c r="A60" s="9"/>
      <c r="B60" s="13" t="s">
        <v>78</v>
      </c>
      <c r="C60" s="13"/>
      <c r="D60" s="13"/>
      <c r="E60" s="13"/>
      <c r="F60" s="13"/>
      <c r="H60" s="118">
        <v>69</v>
      </c>
      <c r="I60" s="118">
        <v>69</v>
      </c>
      <c r="J60" s="3"/>
      <c r="K60" s="3"/>
    </row>
    <row r="61" spans="1:11" ht="14.25">
      <c r="A61" s="9"/>
      <c r="B61" s="13" t="s">
        <v>193</v>
      </c>
      <c r="C61" s="13"/>
      <c r="D61" s="13"/>
      <c r="E61" s="13"/>
      <c r="F61" s="13"/>
      <c r="H61" s="118">
        <v>-40</v>
      </c>
      <c r="I61" s="119">
        <v>-40</v>
      </c>
      <c r="J61" s="3"/>
      <c r="K61" s="3"/>
    </row>
    <row r="62" spans="1:11" ht="14.25">
      <c r="A62" s="9"/>
      <c r="B62" s="126" t="s">
        <v>79</v>
      </c>
      <c r="C62" s="126"/>
      <c r="D62" s="126"/>
      <c r="E62" s="126"/>
      <c r="F62" s="126"/>
      <c r="G62" s="21"/>
      <c r="H62" s="121">
        <v>161</v>
      </c>
      <c r="I62" s="120">
        <v>161</v>
      </c>
      <c r="J62" s="3"/>
      <c r="K62" s="3"/>
    </row>
    <row r="63" spans="1:11" ht="14.25">
      <c r="A63" s="9"/>
      <c r="B63" s="13" t="s">
        <v>83</v>
      </c>
      <c r="C63" s="13"/>
      <c r="D63" s="13"/>
      <c r="E63" s="13"/>
      <c r="F63" s="13"/>
      <c r="H63" s="118">
        <v>-48</v>
      </c>
      <c r="I63" s="120">
        <v>-48</v>
      </c>
      <c r="J63" s="3"/>
      <c r="K63" s="3"/>
    </row>
    <row r="64" spans="1:11" ht="14.25">
      <c r="A64" s="9"/>
      <c r="B64" s="2" t="s">
        <v>169</v>
      </c>
      <c r="C64" s="13"/>
      <c r="D64" s="13"/>
      <c r="E64" s="13"/>
      <c r="F64" s="13"/>
      <c r="H64" s="111"/>
      <c r="I64" s="112"/>
      <c r="J64" s="3"/>
      <c r="K64" s="3"/>
    </row>
    <row r="65" spans="1:11" ht="14.25">
      <c r="A65" s="9"/>
      <c r="B65" s="2" t="s">
        <v>52</v>
      </c>
      <c r="C65" s="13"/>
      <c r="D65" s="13"/>
      <c r="E65" s="13"/>
      <c r="F65" s="13"/>
      <c r="H65" s="118">
        <v>0</v>
      </c>
      <c r="I65" s="121">
        <v>0</v>
      </c>
      <c r="J65" s="3"/>
      <c r="K65" s="3"/>
    </row>
    <row r="66" spans="1:11" ht="14.25">
      <c r="A66" s="9"/>
      <c r="B66" s="2" t="s">
        <v>53</v>
      </c>
      <c r="C66" s="13"/>
      <c r="D66" s="13"/>
      <c r="E66" s="13"/>
      <c r="F66" s="13"/>
      <c r="H66" s="3">
        <v>0</v>
      </c>
      <c r="I66" s="17">
        <v>0</v>
      </c>
      <c r="J66" s="3"/>
      <c r="K66" s="3"/>
    </row>
    <row r="67" spans="1:11" ht="15" thickBot="1">
      <c r="A67" s="9"/>
      <c r="B67" s="13"/>
      <c r="C67" s="13"/>
      <c r="D67" s="13"/>
      <c r="E67" s="13"/>
      <c r="F67" s="13"/>
      <c r="H67" s="66">
        <v>142</v>
      </c>
      <c r="I67" s="18">
        <v>142</v>
      </c>
      <c r="J67" s="3"/>
      <c r="K67" s="3"/>
    </row>
    <row r="68" spans="1:11" ht="15" thickTop="1">
      <c r="A68" s="9"/>
      <c r="B68" s="13"/>
      <c r="C68" s="13"/>
      <c r="D68" s="13"/>
      <c r="E68" s="13"/>
      <c r="F68" s="13"/>
      <c r="H68" s="69"/>
      <c r="I68" s="69">
        <v>0</v>
      </c>
      <c r="J68" s="3"/>
      <c r="K68" s="3"/>
    </row>
    <row r="69" spans="1:11" ht="14.25">
      <c r="A69" s="9"/>
      <c r="B69" s="13"/>
      <c r="C69" s="13"/>
      <c r="D69" s="13"/>
      <c r="E69" s="13"/>
      <c r="F69" s="13"/>
      <c r="H69" s="68"/>
      <c r="I69" s="69"/>
      <c r="J69" s="3"/>
      <c r="K69" s="3"/>
    </row>
    <row r="70" spans="1:10" ht="15">
      <c r="A70" s="42" t="s">
        <v>117</v>
      </c>
      <c r="B70" s="4" t="s">
        <v>118</v>
      </c>
      <c r="H70" s="62"/>
      <c r="I70" s="3"/>
      <c r="J70" s="3"/>
    </row>
    <row r="72" ht="14.25">
      <c r="B72" s="2" t="s">
        <v>120</v>
      </c>
    </row>
    <row r="75" spans="1:2" ht="15">
      <c r="A75" s="42" t="s">
        <v>121</v>
      </c>
      <c r="B75" s="4" t="s">
        <v>54</v>
      </c>
    </row>
    <row r="77" ht="14.25">
      <c r="B77" s="2" t="s">
        <v>145</v>
      </c>
    </row>
    <row r="81" ht="14.25">
      <c r="B81" s="2" t="s">
        <v>146</v>
      </c>
    </row>
    <row r="82" ht="14.25">
      <c r="I82" s="5" t="s">
        <v>24</v>
      </c>
    </row>
    <row r="83" ht="14.25">
      <c r="K83" s="3"/>
    </row>
    <row r="84" spans="2:9" ht="14.25">
      <c r="B84" s="2" t="s">
        <v>74</v>
      </c>
      <c r="I84" s="113">
        <v>4882</v>
      </c>
    </row>
    <row r="85" spans="2:9" ht="14.25">
      <c r="B85" s="2" t="s">
        <v>55</v>
      </c>
      <c r="I85" s="114">
        <v>-593</v>
      </c>
    </row>
    <row r="86" spans="2:10" ht="15" thickBot="1">
      <c r="B86" s="2" t="s">
        <v>86</v>
      </c>
      <c r="I86" s="115">
        <v>4289</v>
      </c>
      <c r="J86" s="117"/>
    </row>
    <row r="87" ht="14.25" customHeight="1" thickTop="1">
      <c r="I87" s="113"/>
    </row>
    <row r="88" spans="2:9" ht="15" thickBot="1">
      <c r="B88" s="2" t="s">
        <v>188</v>
      </c>
      <c r="I88" s="116">
        <v>112146</v>
      </c>
    </row>
    <row r="89" ht="15" thickTop="1"/>
    <row r="91" spans="1:2" ht="15">
      <c r="A91" s="42" t="s">
        <v>122</v>
      </c>
      <c r="B91" s="4" t="s">
        <v>123</v>
      </c>
    </row>
    <row r="112" spans="1:2" ht="15">
      <c r="A112" s="42" t="s">
        <v>124</v>
      </c>
      <c r="B112" s="4" t="s">
        <v>14</v>
      </c>
    </row>
    <row r="114" spans="2:3" ht="15">
      <c r="B114" s="2" t="s">
        <v>187</v>
      </c>
      <c r="C114" s="4"/>
    </row>
    <row r="117" spans="1:2" ht="15">
      <c r="A117" s="42" t="s">
        <v>125</v>
      </c>
      <c r="B117" s="4" t="s">
        <v>12</v>
      </c>
    </row>
    <row r="123" spans="1:2" ht="15">
      <c r="A123" s="42" t="s">
        <v>126</v>
      </c>
      <c r="B123" s="4" t="s">
        <v>50</v>
      </c>
    </row>
    <row r="125" ht="14.25">
      <c r="B125" s="2" t="s">
        <v>21</v>
      </c>
    </row>
    <row r="128" spans="1:2" ht="15">
      <c r="A128" s="42" t="s">
        <v>127</v>
      </c>
      <c r="B128" s="4" t="s">
        <v>128</v>
      </c>
    </row>
    <row r="130" ht="14.25">
      <c r="B130" s="2" t="s">
        <v>195</v>
      </c>
    </row>
    <row r="131" ht="14.25">
      <c r="B131" s="2" t="s">
        <v>196</v>
      </c>
    </row>
    <row r="132" ht="14.25">
      <c r="B132" s="2" t="s">
        <v>197</v>
      </c>
    </row>
    <row r="134" ht="14.25">
      <c r="I134" s="5" t="s">
        <v>198</v>
      </c>
    </row>
    <row r="135" spans="8:9" ht="16.5">
      <c r="H135" s="123" t="s">
        <v>200</v>
      </c>
      <c r="I135" s="122" t="s">
        <v>199</v>
      </c>
    </row>
    <row r="136" spans="8:9" ht="14.25">
      <c r="H136" s="124" t="s">
        <v>2</v>
      </c>
      <c r="I136" s="5" t="s">
        <v>201</v>
      </c>
    </row>
    <row r="137" spans="2:9" ht="14.25">
      <c r="B137" s="2" t="s">
        <v>202</v>
      </c>
      <c r="H137" s="3">
        <v>94463</v>
      </c>
      <c r="I137" s="2">
        <v>3.6</v>
      </c>
    </row>
    <row r="138" spans="2:9" ht="14.25">
      <c r="B138" s="2" t="s">
        <v>203</v>
      </c>
      <c r="H138" s="3">
        <v>425086</v>
      </c>
      <c r="I138" s="2">
        <v>16.2</v>
      </c>
    </row>
    <row r="139" spans="8:9" ht="15" thickBot="1">
      <c r="H139" s="8">
        <v>519549</v>
      </c>
      <c r="I139" s="125">
        <v>19.8</v>
      </c>
    </row>
    <row r="140" ht="15" thickTop="1"/>
    <row r="142" spans="1:5" ht="15">
      <c r="A142" s="42" t="s">
        <v>129</v>
      </c>
      <c r="B142" s="4" t="s">
        <v>51</v>
      </c>
      <c r="E142" s="21"/>
    </row>
    <row r="147" spans="6:9" ht="14.25">
      <c r="F147" s="132" t="s">
        <v>49</v>
      </c>
      <c r="G147" s="132"/>
      <c r="H147" s="132" t="s">
        <v>147</v>
      </c>
      <c r="I147" s="132"/>
    </row>
    <row r="148" spans="6:9" ht="14.25">
      <c r="F148" s="59" t="s">
        <v>80</v>
      </c>
      <c r="G148" s="12" t="s">
        <v>30</v>
      </c>
      <c r="H148" s="59" t="s">
        <v>80</v>
      </c>
      <c r="I148" s="12" t="s">
        <v>30</v>
      </c>
    </row>
    <row r="149" spans="6:9" ht="14.25">
      <c r="F149" s="59" t="s">
        <v>13</v>
      </c>
      <c r="G149" s="59" t="s">
        <v>13</v>
      </c>
      <c r="H149" s="59" t="s">
        <v>148</v>
      </c>
      <c r="I149" s="59" t="s">
        <v>148</v>
      </c>
    </row>
    <row r="150" spans="6:9" ht="14.25">
      <c r="F150" s="60" t="s">
        <v>185</v>
      </c>
      <c r="G150" s="60" t="s">
        <v>186</v>
      </c>
      <c r="H150" s="60" t="str">
        <f>F150</f>
        <v>31.3.2005</v>
      </c>
      <c r="I150" s="60" t="str">
        <f>G150</f>
        <v>31.3.2004</v>
      </c>
    </row>
    <row r="151" spans="6:9" ht="14.25">
      <c r="F151" s="12" t="s">
        <v>9</v>
      </c>
      <c r="G151" s="12" t="s">
        <v>9</v>
      </c>
      <c r="H151" s="12" t="s">
        <v>9</v>
      </c>
      <c r="I151" s="12" t="s">
        <v>9</v>
      </c>
    </row>
    <row r="153" spans="2:9" ht="14.25">
      <c r="B153" s="21" t="s">
        <v>131</v>
      </c>
      <c r="C153" s="21"/>
      <c r="D153" s="21"/>
      <c r="F153" s="54">
        <v>105</v>
      </c>
      <c r="G153" s="3">
        <v>1417</v>
      </c>
      <c r="H153" s="3">
        <v>105</v>
      </c>
      <c r="I153" s="3">
        <v>1417</v>
      </c>
    </row>
    <row r="154" spans="2:9" ht="14.25">
      <c r="B154" s="21"/>
      <c r="C154" s="21"/>
      <c r="D154" s="21"/>
      <c r="F154" s="3"/>
      <c r="G154" s="3"/>
      <c r="I154" s="3"/>
    </row>
    <row r="155" spans="2:9" ht="14.25">
      <c r="B155" s="21" t="s">
        <v>72</v>
      </c>
      <c r="C155" s="21"/>
      <c r="D155" s="21"/>
      <c r="F155" s="54">
        <v>2624</v>
      </c>
      <c r="G155" s="54">
        <v>2624</v>
      </c>
      <c r="H155" s="3">
        <v>2624</v>
      </c>
      <c r="I155" s="54">
        <v>2624</v>
      </c>
    </row>
    <row r="156" spans="2:9" ht="14.25">
      <c r="B156" s="21"/>
      <c r="C156" s="21"/>
      <c r="D156" s="21"/>
      <c r="F156" s="54"/>
      <c r="G156" s="54"/>
      <c r="I156" s="54"/>
    </row>
    <row r="157" spans="2:9" ht="14.25">
      <c r="B157" s="21" t="s">
        <v>206</v>
      </c>
      <c r="C157" s="21"/>
      <c r="D157" s="21"/>
      <c r="F157" s="45">
        <v>4.001524390243903</v>
      </c>
      <c r="G157" s="45">
        <v>54.0015243902439</v>
      </c>
      <c r="H157" s="46">
        <v>4.001524390243903</v>
      </c>
      <c r="I157" s="45">
        <v>54.0015243902439</v>
      </c>
    </row>
    <row r="158" spans="6:9" ht="15" thickBot="1">
      <c r="F158" s="19"/>
      <c r="G158" s="19"/>
      <c r="H158" s="20"/>
      <c r="I158" s="19"/>
    </row>
    <row r="159" ht="15" thickTop="1"/>
    <row r="160" spans="6:11" ht="14.25">
      <c r="F160" s="67"/>
      <c r="G160" s="67"/>
      <c r="H160" s="67"/>
      <c r="I160" s="67"/>
      <c r="J160" s="67"/>
      <c r="K160" s="67"/>
    </row>
    <row r="161" spans="1:10" ht="15">
      <c r="A161" s="42" t="s">
        <v>130</v>
      </c>
      <c r="B161" s="4" t="s">
        <v>85</v>
      </c>
      <c r="F161" s="67"/>
      <c r="G161" s="67"/>
      <c r="H161" s="67"/>
      <c r="I161" s="67"/>
      <c r="J161" s="67"/>
    </row>
  </sheetData>
  <sheetProtection password="CCE3" sheet="1" objects="1" scenarios="1"/>
  <mergeCells count="4">
    <mergeCell ref="F37:G37"/>
    <mergeCell ref="H37:I37"/>
    <mergeCell ref="F147:G147"/>
    <mergeCell ref="H147:I147"/>
  </mergeCells>
  <printOptions horizontalCentered="1"/>
  <pageMargins left="0.5" right="0.5" top="0.75" bottom="0.45" header="0.25" footer="0.25"/>
  <pageSetup horizontalDpi="600" verticalDpi="600" orientation="portrait" paperSize="9" scale="90" r:id="rId2"/>
  <headerFooter alignWithMargins="0">
    <oddHeader>&amp;R
</oddHeader>
  </headerFooter>
  <rowBreaks count="3" manualBreakCount="3">
    <brk id="51" max="8" man="1"/>
    <brk id="90" max="8" man="1"/>
    <brk id="14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B840CSK</cp:lastModifiedBy>
  <cp:lastPrinted>2005-05-17T09:01:33Z</cp:lastPrinted>
  <dcterms:created xsi:type="dcterms:W3CDTF">1999-03-30T08:50:13Z</dcterms:created>
  <dcterms:modified xsi:type="dcterms:W3CDTF">2005-05-19T09:35:00Z</dcterms:modified>
  <cp:category/>
  <cp:version/>
  <cp:contentType/>
  <cp:contentStatus/>
</cp:coreProperties>
</file>