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750" tabRatio="894" activeTab="4"/>
  </bookViews>
  <sheets>
    <sheet name="Condensed BS" sheetId="1" r:id="rId1"/>
    <sheet name="Condensed IS" sheetId="2" r:id="rId2"/>
    <sheet name="Condensed CF" sheetId="3" r:id="rId3"/>
    <sheet name="Condensed Equity" sheetId="4" r:id="rId4"/>
    <sheet name="Explanatory Notes" sheetId="5" r:id="rId5"/>
  </sheets>
  <externalReferences>
    <externalReference r:id="rId8"/>
    <externalReference r:id="rId9"/>
  </externalReferences>
  <definedNames>
    <definedName name="\c">#REF!</definedName>
    <definedName name="\f" localSheetId="0">'Condensed BS'!#REF!</definedName>
    <definedName name="\f">#REF!</definedName>
    <definedName name="\p">#REF!</definedName>
    <definedName name="_Regression_Int" localSheetId="0" hidden="1">1</definedName>
    <definedName name="DATE">'[1]TB'!#REF!</definedName>
    <definedName name="PLSchedule">#REF!</definedName>
    <definedName name="_xlnm.Print_Area" localSheetId="4">'Explanatory Notes'!$A$1:$K$498</definedName>
    <definedName name="Print_Area_MI" localSheetId="0">'Condensed BS'!#REF!</definedName>
    <definedName name="Print_Area_MI">#REF!</definedName>
    <definedName name="SCHEDULE">'[2]Con P&amp;L'!#REF!</definedName>
  </definedNames>
  <calcPr fullCalcOnLoad="1"/>
</workbook>
</file>

<file path=xl/sharedStrings.xml><?xml version="1.0" encoding="utf-8"?>
<sst xmlns="http://schemas.openxmlformats.org/spreadsheetml/2006/main" count="369" uniqueCount="313">
  <si>
    <t>As at 31 December 2002, the Company allotted and issued 412,026, 304 new ordinary shares of RM1 each at an issue price of RM1 per ordinary share, pursuant to the implementation of the Corporate Restructuring exercise. These shares ranked pari passu in all respects with the existing ordinary shares of the Company except for the renounceable rights issue of 18,827,536 Rights Shares at an issue price of RM1 each shall not entitled to any dividends, rights, allotments and/or distributions. Details on the Rights Issue are set out in the Abridged Prospectus dated 21 November 2002.</t>
  </si>
  <si>
    <t>Details on the GSTL, NGCSTL and RCLS are set out in the Information Circular to Shareholders dated 8 October 2002 and the Abridged Prospectus dated 21 November 2002.</t>
  </si>
  <si>
    <t>The Directors do not recommend the payment of any dividend  for the year ended 31 December 2002.</t>
  </si>
  <si>
    <t xml:space="preserve">There is no subsequent event that would materially affect the results for the year ended 31 December 2002. </t>
  </si>
  <si>
    <t>There was no material change in the loss before taxation in the Group for the year ended 31 December 2002.</t>
  </si>
  <si>
    <t>There was no tax charged for the year ended 31 December 2002 as the Company was in a tax loss position.</t>
  </si>
  <si>
    <t>Adjustment for assume full conversion of warrants ('000)</t>
  </si>
  <si>
    <t xml:space="preserve">The Group does not have any financial instrument with off balance sheet risk at the date this report is issued except for the extent of the corporate guarantee issued to certain of the scheme companies in relation to the Guaranteed Secured Term Loan ("GSTL") and promissory notes issued, pursuant to the Corporate Restructuring Exercise carried out by the Group. Details on the salient features of the GSTL are set out in the Information Circular to Shareholders dated 8 October 2002.  </t>
  </si>
  <si>
    <t>Increase in the Group's net profit for the year ended 31 December 2002</t>
  </si>
  <si>
    <t>There was no material changes in estimates for the year ended 31 December 2002.</t>
  </si>
  <si>
    <t>There was no transaction for the year ended 31 December 2002.</t>
  </si>
  <si>
    <t>Total quoted investments acquired as at 31 December 2002 are as follows:-</t>
  </si>
  <si>
    <t>There was no changes in material litigation for the year ended 31 December 2002.</t>
  </si>
  <si>
    <t>The Directors do not recommend the payment of any dividend fot the year ended 31 December 2002.</t>
  </si>
  <si>
    <t xml:space="preserve">Net loss for the year ended 31 December 2002 (RM'000) </t>
  </si>
  <si>
    <t>Net loss for the year ended 31 December 2002 (RM'000)</t>
  </si>
  <si>
    <t xml:space="preserve">     Deferred payables</t>
  </si>
  <si>
    <t>At the same time, as part of the Corporate Restructuring exercise, approximately RM355,064,500 of the existing debts in the Group were converted into Guaranteed Secured Term Loan ("GSTL"), approximately RM64,738,520 of the existing debts in the Group were converted into Non Guaranteed Convertible Secured Term Loan ("NGCSTL") and approximately RM37,655,072 of the existing debts in the Group were converted into Redeemable Convertible Loan Stocks ("RCLS").</t>
  </si>
  <si>
    <t xml:space="preserve">Following the implementation of the Group's Corporate Restructuring Scheme,  the Group completed the acquisitions of the entire equity interests in Eastern Biscuit Factory Sdn Bhd ("EBF"), Wilayah Leasing Sdn Bhd ("WL") and Austral Amalgamated Berhad ("AAB").  The cost of acquisitions of these companies amounted to RM261,866,774,  which was satisfied by the issuance of 261,866,774 new FBO ordinary shares of RM1.00 each.  </t>
  </si>
  <si>
    <t xml:space="preserve">The audit report of preceding annual financial statements of FBO for the financial year ended 31 December 2001 was unqualified. The audit report of the preceding annual financial statements of AAB for the financial year ended 30 June 2002 was unqualified. </t>
  </si>
  <si>
    <t>Changes in the composition of the Group</t>
  </si>
  <si>
    <t>Other than the above, there is no cancellation, repurchases, resale and repayment of debts and equity securities during the period under review.</t>
  </si>
  <si>
    <t>As at 31 December 2002, the operations of the Group are not subject to material seasonal or cyclical fluctuations. The acquisitions of the subsidiary companies as detailed in the ensuing paragraphs was only completed on 30 December 2002.</t>
  </si>
  <si>
    <t>No segmental information is presented as the Company is principally an investment holding company prior to 31 December 2002.</t>
  </si>
  <si>
    <t>Carrying amount of revalued assets</t>
  </si>
  <si>
    <t>(a)  Property, plant and equipment</t>
  </si>
  <si>
    <t>(b) Investment properties and real property assets</t>
  </si>
  <si>
    <t>Material changes in the loss before taxation</t>
  </si>
  <si>
    <t>Total secured bank borrowings are as follows:</t>
  </si>
  <si>
    <t>Hire purchase and lease payables</t>
  </si>
  <si>
    <t xml:space="preserve">Weighted average number of ordinary shares in issue ('000) </t>
  </si>
  <si>
    <t>Basic loss per share (sen)</t>
  </si>
  <si>
    <t>(a)     Basic loss per share</t>
  </si>
  <si>
    <t>(b)     Diluted loss per share</t>
  </si>
  <si>
    <t>Weighted average number of ordinary shares for diluted loss per share ('000)</t>
  </si>
  <si>
    <t>Weighted average number of ordinary shares in issue ('000)</t>
  </si>
  <si>
    <t>ADDITIONAL INFORMATION AS REQUIRED BY APPENDIX 9B OF THE KUALA LUMPUR STOCK EXCHANGE LISTING REQUIREMENTS</t>
  </si>
  <si>
    <t>There was no exceptional item for the period  under review other than the restructuring expenses incurred during the period of approximately RM5.5 Million.</t>
  </si>
  <si>
    <t>Any surplus or deficit arising from the revaluation will be dealt with in the revaluation reserve. A deficit is set-off against the revaluation reserve only to the extent of a surplus credited from previous revaluation of land and building and the excess of the deficit is charged to income statement. Freehold land is not depreciated as it has an infinite life. Leasehold land are amortised on a straight line basis over the periods of the respective leases that range from 50 to 99 years.</t>
  </si>
  <si>
    <t>Increase in the Group's net assets as at 31 December 2002</t>
  </si>
  <si>
    <t>Cash outflow on acquisition</t>
  </si>
  <si>
    <t>Nil</t>
  </si>
  <si>
    <t>%</t>
  </si>
  <si>
    <t>Buildings</t>
  </si>
  <si>
    <t>Furniture, fittings and renovation</t>
  </si>
  <si>
    <t>Computers and office equipment</t>
  </si>
  <si>
    <t>Motor vehicles</t>
  </si>
  <si>
    <t>12.5 - 25</t>
  </si>
  <si>
    <t>5 - 30</t>
  </si>
  <si>
    <t>10 - 33</t>
  </si>
  <si>
    <t>Real property assets</t>
  </si>
  <si>
    <t>Such assets are transferred to development properties at carrying value when significant development work is to be undertaken and is expected to be completed within the normal operating cycle.</t>
  </si>
  <si>
    <t>Development properties</t>
  </si>
  <si>
    <t>Development properties where significant development work has been undertaken and is expected to be completed within the normal operating cycle are classified as current assets.</t>
  </si>
  <si>
    <t>Investment properties</t>
  </si>
  <si>
    <t>Investment properties comprise long term leasehold land and office buildings are stated at Directors, valuation based on valuation by independent professional valuers using the open market value basis. Additions in the intervening years are included in the financial statements at cost. Revaluation of investment properties will be conducted at least once in every five years.</t>
  </si>
  <si>
    <t>Potential real property gains tax is not taken into account in determining revaluation amounts unless there is an intention to dispose of the assets concerned.</t>
  </si>
  <si>
    <t>Inventories</t>
  </si>
  <si>
    <t>Inventories comprise completed properties are stated at the lower of cost and net realisable value.</t>
  </si>
  <si>
    <t>Net realisable value is the estimate of the selling price in the ordinary course of business, less the costs of completion and selling expenses.</t>
  </si>
  <si>
    <t>Receivables</t>
  </si>
  <si>
    <t>Known bad debts are written off and specific allowance is made for any debts considered to be doubtful of collection.</t>
  </si>
  <si>
    <t>Deferred taxation</t>
  </si>
  <si>
    <t>Provision is made using the liabilities method or taxation deferred in respect of all timing differences except where it is considered reasonably probable that the tax effects of such deferrals will continue in the foreseeable future. Deferred tax assets are not recognised unless there is a reasonable expectation of their realisation.</t>
  </si>
  <si>
    <t>Assets held under finance lease and hire purchase agreements</t>
  </si>
  <si>
    <t>Assets acquired under finance lease and hire purchase agreements are included in the property, plant and equipment. The lease and hire purchase rentals are treated as consisting of capital and interest elements. The capital element is applied to reduce the outstanding obligations and interest element is charged against income statement so as to give a constant periodic rate of charge on the remaining balance outstanding at each accounting period. Assets acquired under finance leases and hire purchases are depreciated over the useful economic lives of equivalent owned assets. Leases which do not meet such criteria are classified as operating leases and the related rentals are charged to the income statement as incurred.</t>
  </si>
  <si>
    <t>Revenue recognition</t>
  </si>
  <si>
    <t>Sales are recognised upon delivery of products and customer acceptance, if any, or performance of services, net of sales returns and discounts, and after eliminating sales within the Group.</t>
  </si>
  <si>
    <t>Other revenue earned by the Group are recognised on the following basis:</t>
  </si>
  <si>
    <t>(a) Development properties</t>
  </si>
  <si>
    <t>(b) Lease and hire purchase</t>
  </si>
  <si>
    <t>(c)  Rental income</t>
  </si>
  <si>
    <t>Rental income is recognised on an accrual basis in accordance with the substance of the relevant agreement.</t>
  </si>
  <si>
    <t>Revenue recognition (continued)</t>
  </si>
  <si>
    <t>(d) Interest income</t>
  </si>
  <si>
    <t>Interest income is recognised on an accrual basis.</t>
  </si>
  <si>
    <t>(e) Dividend income</t>
  </si>
  <si>
    <t>Dividend income is recognised when the shareholders' right to receive payment is established.</t>
  </si>
  <si>
    <t>Provisions</t>
  </si>
  <si>
    <t>Provisions are recognised when  the Group or the Company has a present legal or constructive obligation as a result of past events, when it is probable that an outflow of resources will be required to settle the obligation, and when a reliable estimate of the amount can be made.</t>
  </si>
  <si>
    <t>Cash and cash equivalents</t>
  </si>
  <si>
    <t>loss</t>
  </si>
  <si>
    <t>(a) Claims by a former subsidiary company in relation to expenses incurred prior to its acquisition of RM1,197,000</t>
  </si>
  <si>
    <t>Loss for the period</t>
  </si>
  <si>
    <t xml:space="preserve">     Reserves</t>
  </si>
  <si>
    <t xml:space="preserve">     Property, plant &amp; equipment</t>
  </si>
  <si>
    <t xml:space="preserve">     Real property assets</t>
  </si>
  <si>
    <t xml:space="preserve">     Investment properties</t>
  </si>
  <si>
    <t xml:space="preserve">     Development properties</t>
  </si>
  <si>
    <t xml:space="preserve">     grounds to repudiate these claims.</t>
  </si>
  <si>
    <t>(b) Claims by a contractor relating to construction work of approximately RM2,923,000 were against a subsidiary</t>
  </si>
  <si>
    <t>Quoted investments</t>
  </si>
  <si>
    <t xml:space="preserve">     (i)  At cost</t>
  </si>
  <si>
    <t xml:space="preserve">     (ii) At market value</t>
  </si>
  <si>
    <t>Total</t>
  </si>
  <si>
    <t>CAPITAL AND RESERVES</t>
  </si>
  <si>
    <t xml:space="preserve">     Share Capital</t>
  </si>
  <si>
    <t xml:space="preserve">     Advances from related parties</t>
  </si>
  <si>
    <t>GOODWILL ON CONSOLIDATION</t>
  </si>
  <si>
    <t>CURRENT ASSETS</t>
  </si>
  <si>
    <t xml:space="preserve">     Inventories</t>
  </si>
  <si>
    <t xml:space="preserve">     Amount owing by ultimate holding company</t>
  </si>
  <si>
    <t xml:space="preserve">     Amount owing by holding company</t>
  </si>
  <si>
    <t xml:space="preserve">     Amount owing by subsidiary companies</t>
  </si>
  <si>
    <t xml:space="preserve">     Amount owing by related companies</t>
  </si>
  <si>
    <t>CURRENT LIABILITIES</t>
  </si>
  <si>
    <t xml:space="preserve">     Amount owing to Ultimate holding company</t>
  </si>
  <si>
    <t xml:space="preserve">     Amount owing to Holding company</t>
  </si>
  <si>
    <t xml:space="preserve">     Amount owing to subsidiary companies</t>
  </si>
  <si>
    <t xml:space="preserve">     Amount owing to related companies</t>
  </si>
  <si>
    <t xml:space="preserve">     Amount owing to Directors</t>
  </si>
  <si>
    <t xml:space="preserve">     Dividend payable (net)</t>
  </si>
  <si>
    <t>DEFERRED EXPENDITURE C/F</t>
  </si>
  <si>
    <t>RM</t>
  </si>
  <si>
    <t>(RM)</t>
  </si>
  <si>
    <t>RM'000</t>
  </si>
  <si>
    <t>Minority Interest</t>
  </si>
  <si>
    <t>3 month</t>
  </si>
  <si>
    <t>Revenue</t>
  </si>
  <si>
    <t>Review of performance</t>
  </si>
  <si>
    <t>Variance of profit forecast</t>
  </si>
  <si>
    <t>Tax charge</t>
  </si>
  <si>
    <t>Status of corporate proposal</t>
  </si>
  <si>
    <t>Group borrowings and debt securities</t>
  </si>
  <si>
    <t xml:space="preserve">Term loans </t>
  </si>
  <si>
    <t>-payable within 12 months</t>
  </si>
  <si>
    <t>-payable after 12 months</t>
  </si>
  <si>
    <t xml:space="preserve">Short term borrowings </t>
  </si>
  <si>
    <t>Bank overdrafts</t>
  </si>
  <si>
    <t>Changes in material litigation</t>
  </si>
  <si>
    <t>Dividend</t>
  </si>
  <si>
    <t>Loss per share</t>
  </si>
  <si>
    <t>Note</t>
  </si>
  <si>
    <t xml:space="preserve">Changes in working capital </t>
  </si>
  <si>
    <t>Investing Activities</t>
  </si>
  <si>
    <t xml:space="preserve">          - Equity investments</t>
  </si>
  <si>
    <t xml:space="preserve">Financing Activities </t>
  </si>
  <si>
    <t xml:space="preserve">          - Transactions with owners as owners</t>
  </si>
  <si>
    <t xml:space="preserve">          - Bank borrowings</t>
  </si>
  <si>
    <t xml:space="preserve">          - Debt securities issued</t>
  </si>
  <si>
    <t>Issued and fully</t>
  </si>
  <si>
    <t>paid ordinary shares</t>
  </si>
  <si>
    <t>of RM1.00 each</t>
  </si>
  <si>
    <t>Number</t>
  </si>
  <si>
    <t>Nominal</t>
  </si>
  <si>
    <t>Accumulated</t>
  </si>
  <si>
    <t>of shares</t>
  </si>
  <si>
    <t>value</t>
  </si>
  <si>
    <t>Seasonality or cyclicality of operation</t>
  </si>
  <si>
    <t>Unusual items</t>
  </si>
  <si>
    <t>Changes in estimates</t>
  </si>
  <si>
    <t>Debts and equity securities</t>
  </si>
  <si>
    <t>Dividends paid</t>
  </si>
  <si>
    <t>Changes in contingent liabilities and contingent assets</t>
  </si>
  <si>
    <t>Group prospects</t>
  </si>
  <si>
    <t>Unquoted investments</t>
  </si>
  <si>
    <t>Off balance sheet financial instruments</t>
  </si>
  <si>
    <t>NON-CURRENT LIABILITIES</t>
  </si>
  <si>
    <t>Share of results of associated company</t>
  </si>
  <si>
    <t>Loss before taxation</t>
  </si>
  <si>
    <t>Loss after taxation</t>
  </si>
  <si>
    <t xml:space="preserve">Non-operating items </t>
  </si>
  <si>
    <t>Operating loss before changes in working capital</t>
  </si>
  <si>
    <t>Cash &amp; Cash Equivalents at beginning of the year</t>
  </si>
  <si>
    <t>Net Changes in working capital</t>
  </si>
  <si>
    <t>Preceding annual audited report status</t>
  </si>
  <si>
    <t>Segmental reporting</t>
  </si>
  <si>
    <t>Subsequent material event</t>
  </si>
  <si>
    <t xml:space="preserve">EXPLANATORY NOTES </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</si>
  <si>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</si>
  <si>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</si>
  <si>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</si>
  <si>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</si>
  <si>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</si>
  <si>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</si>
  <si>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</si>
  <si>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</si>
  <si>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</si>
  <si>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</si>
  <si>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</si>
  <si>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</si>
  <si>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</si>
  <si>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</si>
  <si>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</si>
  <si>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</si>
  <si>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</si>
  <si>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</si>
  <si>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</si>
  <si>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</si>
  <si>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</si>
  <si>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</si>
  <si>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</si>
  <si>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</si>
  <si>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</si>
  <si>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NON-CURRENT ASSETS</t>
  </si>
  <si>
    <t>Accounting convention</t>
  </si>
  <si>
    <t>Associated companies</t>
  </si>
  <si>
    <t>Foreign currencies</t>
  </si>
  <si>
    <t>(a) Foreign currency transactions</t>
  </si>
  <si>
    <t>(b) Foreign entities</t>
  </si>
  <si>
    <t>(c) Closing rates</t>
  </si>
  <si>
    <t>The principal closing rates in translation of foreign currency amounts are as follows:</t>
  </si>
  <si>
    <t>31.12.2002</t>
  </si>
  <si>
    <t>Foreign currency</t>
  </si>
  <si>
    <t>1 Australian Dollar</t>
  </si>
  <si>
    <t>1 US Dollar</t>
  </si>
  <si>
    <t>Investments</t>
  </si>
  <si>
    <t>Property, plant and equipment</t>
  </si>
  <si>
    <t>Unrealised gains on transaction between the Group and its associated companies are eliminated to the extent of the Group's interest in the associated companies; unrealised losses are also eliminated unless transaction provides evidence on impairment of the asset transferred. Where necessary, in applying the equity method, adjustments are made to the financial statements of associated companies to ensure consistency of accounting policies with the Group.</t>
  </si>
  <si>
    <t>On disposal of an investment, the difference between net disposal proceeds and its carrying value is charged or credited to the income statement.</t>
  </si>
  <si>
    <t>Property, plant and equipment (continued)</t>
  </si>
  <si>
    <t>Depreciation of other property, plant and equipment is calculated so as to write off the cost of property, plant and equipment, on a straight line basis over the useful economic lives of the assets concerned. The principal annual rates used for this purpose are:</t>
  </si>
  <si>
    <t xml:space="preserve">     Receivables, deposits and prepayments</t>
  </si>
  <si>
    <t xml:space="preserve">      Payables</t>
  </si>
  <si>
    <t xml:space="preserve"> </t>
  </si>
  <si>
    <t>FURQAN BUSINESS ORGANISATION BERHAD ("FBO")</t>
  </si>
  <si>
    <t>Diluted loss per share (sen)</t>
  </si>
  <si>
    <t xml:space="preserve">Basic loss per share (sen) </t>
  </si>
  <si>
    <t>Net cash used in investing activities</t>
  </si>
  <si>
    <t>Financing Activities</t>
  </si>
  <si>
    <t>Adjustment for:</t>
  </si>
  <si>
    <t>Operating Activities</t>
  </si>
  <si>
    <t>Net cash used in operating activities</t>
  </si>
  <si>
    <t>Purchase of property plant and equipment</t>
  </si>
  <si>
    <t>Purchase of investment properties</t>
  </si>
  <si>
    <t>Purchase of other investments</t>
  </si>
  <si>
    <t>Interest received</t>
  </si>
  <si>
    <t>Proceeds from issuance of share capital</t>
  </si>
  <si>
    <t>Drawdown of term loans</t>
  </si>
  <si>
    <t xml:space="preserve">Net advances to inter-company </t>
  </si>
  <si>
    <t>Net cash from financing activities</t>
  </si>
  <si>
    <t xml:space="preserve">Taxation </t>
  </si>
  <si>
    <t>Other operating income</t>
  </si>
  <si>
    <t>Loss from operations</t>
  </si>
  <si>
    <t>At 1 January 2002</t>
  </si>
  <si>
    <t>At 31 December 2002</t>
  </si>
  <si>
    <t>FURQAN BUSINESS ORGANISATION ("FBO")</t>
  </si>
  <si>
    <t>NET CURRENT ASSETS</t>
  </si>
  <si>
    <t>Subsidiary companies are consolidated from the date on which control is transferred to the Group and are no longer consolidated from the date that control ceases. Subsidiary companies are consolidated using the acquisition method of accounting.</t>
  </si>
  <si>
    <t>All intercompany transactions, balances, and unrealised gains on transactions between group companies are eliminated; unrealised losses are also eliminated unless cost cannot be recovered. Where necessary, accounting policies for subsidiary companies are changed to ensure consistency with the policies adopted by the Group. Separate disclosure is made of minority interests.</t>
  </si>
  <si>
    <t>The gain or loss on disposal of a subsidiary company is the difference between net disposal proceeds and the Group's share of its net assets together with any unamortised balance of goodwill on consolidation.</t>
  </si>
  <si>
    <t>As at</t>
  </si>
  <si>
    <t>31-Dec-2002</t>
  </si>
  <si>
    <t>Equity accounting involves recognising in the income statement the Group's share of the results of associated companies for the financial year. The Group's investments in associated companies are carried in the balance sheet acquisition. Equity accounting is discontinued when the carrying amount of the investments in an associated company reaches zero, unless the Group has incurred obligations or guaranteed obligations in respect of the associated company.</t>
  </si>
  <si>
    <t>Foreign currency monetary assets  and liabilities are translated to Ringgit Malaysia at rates of exchange ruling at the balance sheet date and foreign currency transactions during the financial year are translated at rates ruling on the transaction dates. Exchange gains or losses are taken to income statement in the year in which they arise.</t>
  </si>
  <si>
    <t>Assets and liabilities of foreign subsidiary companies are translated to Ringgit Malaysia at rates of exchange ruling at the balance sheet date and the results of foreign subsidiary and associated companies are translated at the average rate of exchange for the financial year. Exchange differences arising from the transaction of foreign subsidiary companies and the opening net investment in associated companies are taken to reserves.</t>
  </si>
  <si>
    <t>Land and buildings are stated at Directors' valuation based on valuation carried out by independent professional valuers using the open market value basis, less subsequent depreciation. Additions in the intervening years are included in the financial statements at cost. Revaluation of land and buildings will be conducted at least once in every five years. All other property, plant and equipment are stated at cost less accumulated depreciation.</t>
  </si>
  <si>
    <t>Any surplus or deficit arising from the revaluation will be dealt with in the revaluation reserve. A deficit is set off against the revaluation reserve only to the extent of a surplus credited from previous revaluation of the real property assets and the excess of the deficit is charged to income statement.</t>
  </si>
  <si>
    <t>Development properties are valued at the lower of cost or carrying value upon transfer from real property assets and net realisable value. Cost consists of land, direct building cost and development expenditure incurred during the period of development. Development properties also include profits or losses accrued to the appropriate stage of completion less progress billings received and receivable. Allowance is made for all anticipated losses on development properties.</t>
  </si>
  <si>
    <t>Any surplus or deficit arising from the revaluation will be dealt with in the revaluation reserve. A deficit is set off against the revaluation reserve only to the extent of a surplus credited from previous revaluation of the respective investment properties and the excess of the deficit is charged to income statement.</t>
  </si>
  <si>
    <t>The subsidiary company adopts the financing method of accounting for income from leasing and hire purchase activities. Under this method, the excess of aggregate rentals over the cost of the lease or asset on hire purchase is taken as income over the term of the lease or hire purchase in decreasing amount proportionate to the declining balance of the unrecovered sum using the "sum-of-digits" method.</t>
  </si>
  <si>
    <t>For the purpose of the cash flow statement, cash and cash equivalents comprise cash and bank balances, deposits with licensed banks, bank overdrafts and other short term, highly liquid investments that are readily convertible to known amount of cash and which subject to an insignificant risk of changes in value.</t>
  </si>
  <si>
    <t xml:space="preserve">     Deposits, bank and cash balances</t>
  </si>
  <si>
    <t xml:space="preserve">     Bank borrowings</t>
  </si>
  <si>
    <t xml:space="preserve">     Tax liabilities</t>
  </si>
  <si>
    <t xml:space="preserve">     Other non-current assets</t>
  </si>
  <si>
    <t xml:space="preserve">     Deferred tax liabilities</t>
  </si>
  <si>
    <t>Basis of preparation</t>
  </si>
  <si>
    <r>
      <t>Associated companies (</t>
    </r>
    <r>
      <rPr>
        <sz val="11"/>
        <rFont val="Times New Roman"/>
        <family val="1"/>
      </rPr>
      <t>continued)</t>
    </r>
  </si>
  <si>
    <r>
      <t>Basis of preparation (</t>
    </r>
    <r>
      <rPr>
        <sz val="11"/>
        <rFont val="Times New Roman"/>
        <family val="1"/>
      </rPr>
      <t>continued)</t>
    </r>
  </si>
  <si>
    <r>
      <t xml:space="preserve">Basis of preparation </t>
    </r>
    <r>
      <rPr>
        <sz val="11"/>
        <rFont val="Times New Roman"/>
        <family val="1"/>
      </rPr>
      <t>(continued)</t>
    </r>
  </si>
  <si>
    <t>The effect of the acquisitions on the interim financial statements is as follows:</t>
  </si>
  <si>
    <t>The consolidated interim financial statements include the interim financial statements of the Company and all its subsidiary companies made up to the end of the financial year. Subsidiary companies are those companies in which the Group has power to exercise control over the financial and operating policies so as to obtain benefits from their activities.</t>
  </si>
  <si>
    <t>Under the acquisition method of accounting, the results of the subsidiary companies acquired or disposed of during the financial year are included from the date of acquisition up to the date of disposal. At the date of acquisition, the fair values of the subsidiary companies' net assets are determined and these values are reflected in the consolidated interim financial statements. The difference between the acquisition cost and the fair values of the subsidiary companies' net assets is reflected as goodwill on consolidation. The carrying amount of goodwill is reviewed annually and written down for permanent diminution in value when, in the opinion of Directors that it is considered necessary.</t>
  </si>
  <si>
    <t>Investments in associated companies are accounted for in the consolidated interim financial statements by the equity method of accounting. Associated companies are companies in which the Group exercises significant influence. Significant influence is the power to participate in the financial and operating policy decisions of the associated companies but not control over those policies.</t>
  </si>
  <si>
    <t>(The explanatory notes form an intergral part of and should be read in conjunction with this interim report)</t>
  </si>
  <si>
    <t xml:space="preserve"> (The explanatory notes form an integral part of and should be read in conjunction with this interim  report)</t>
  </si>
  <si>
    <t>INTERIM REPORT FOR THE FINANCIAL YEAR ENDED 31  DECEMBER 2002</t>
  </si>
  <si>
    <t>Shares issued during the year</t>
  </si>
  <si>
    <t>Net loss for the financial year</t>
  </si>
  <si>
    <t>12 months ended</t>
  </si>
  <si>
    <t>Net Loss for the year</t>
  </si>
  <si>
    <t>Restructuring expenses</t>
  </si>
  <si>
    <t>Other operating expenses</t>
  </si>
  <si>
    <t>Basis of consolidation</t>
  </si>
  <si>
    <t>This interim report is prepared under the historic cost convention unless otherwise indicated in the individual policy statements set out below.</t>
  </si>
  <si>
    <t>This interim report is prepared in accordance with the MASB 26 "Interim Financial Reporting" and paragraph 9.22 of the Kuala Lumpur Stock Exchange Listing Requirements. As this is the first interim report prepared by the Company, the group significant accounting policies adopted for the interim report for the period ended 31 December 2002 are set out below:</t>
  </si>
  <si>
    <t>Real property assets comprise freehold and leasehold land held for future development are stated at Directors' valuation based on valuation by independent professional valuers using the open market value basis. Additions in the intervening years are included in the financial statements at cost. Revaluation of real property assets will be conducted at least once in every five years.</t>
  </si>
  <si>
    <t>Investments in quoted and unquoted shares, including investments in subsidiary and associated companies held as long term investments are stated at cost unless there has been a permanent diminution in value, in which case an allowance is made. Short term investments are stated at the lower of cost and market value.</t>
  </si>
  <si>
    <t>Revenue from development properties is recognised on a percentage of completion where the outcome of the development can be reliably estimated. The stage of completion is measure by reference to the cost incurred to-date to the total estimated cost of the development.</t>
  </si>
  <si>
    <t>Note: Comparative figure is not presented as this is the first interim report prepared by the FBO Group after the transferred of listing status from Austral Amalgamated Berhad ("AAB"),  pursuant to the Corporate Restructuring exercise carried out by AAB.</t>
  </si>
  <si>
    <t xml:space="preserve"> Note: Comparative figure is not presented as this is the first interim report prepared by the FBO Group after the transferred of listing status from Austral Amalgamated Berhad ("AAB"),  pursuant to the Corporate Restructuring exercise carried out by AAB. </t>
  </si>
  <si>
    <t>Note: Comparative figure is not presented as this is the first interim report prepared bythe FBO Group after the transferred of listing status from Austral Amalgamated Berhad ("AAB"),  pursuant to the Corporate Restructuring exercise carried out by AAB.</t>
  </si>
  <si>
    <t>Note: Comparative figure is not presented as this is the first interim report prepared by the FBO Group after the transferred of listing status from Austral Amalgamated Berhad ("AAB"), pursuant to the Corporate Restructuring exercise carried out by AAB.</t>
  </si>
  <si>
    <t xml:space="preserve">Net changes in current assets </t>
  </si>
  <si>
    <t>Net changes in current liabilities</t>
  </si>
  <si>
    <t xml:space="preserve">UNAUDITED CONDENSED CONSOLIDATED BALANCE SHEET </t>
  </si>
  <si>
    <t xml:space="preserve"> UNAUDITED CONDENSED CONSOLIDATED CASH FLOW STATEMENT  </t>
  </si>
  <si>
    <t xml:space="preserve">UNAUDITED CONDENSED CONSOLIDATED INCOME STATEMENT </t>
  </si>
  <si>
    <t xml:space="preserve">     Goodwill on consolidation</t>
  </si>
  <si>
    <t>Cash &amp; Cash Equivalents at end of the year</t>
  </si>
  <si>
    <t>Net changes in cash &amp; cash equivalents during the year</t>
  </si>
  <si>
    <t>INTERIM REPORT FOR THE FINANCIAL YEAR ENDED 31 DECEMBER 2002</t>
  </si>
  <si>
    <t>UNAUDITED CONDENSED CONSOLIDATED STATEMENT OF CHANGES IN EQUITY</t>
  </si>
  <si>
    <t>The carrying value of land and buildings of the subsidiary companies is based on valuations carried out by independent professional valuers on an open market value basis in year 1999 except for the land and buildings held in a subsidiary company, Wilayah Leasing Sdn Bhd, were revalued based on valuation carried out by professional valuers on an open market value basis in year 1996.</t>
  </si>
  <si>
    <t>The carrying value of investment properties and real property assets of the subsidiary companies is based on valuation carried out by professional valuers on an open market value basis in year 1999.</t>
  </si>
  <si>
    <t xml:space="preserve">     company.  No provision has been made for these claims as the Group has sufficient grounds to repudiate</t>
  </si>
  <si>
    <t xml:space="preserve">     these claims.</t>
  </si>
  <si>
    <t>The provisional fair value of net assets of the above subsidiary companies at the date of acquisition was RM96,052,913 and goodwill arising on consolidation amounted to RM168,587,029.</t>
  </si>
  <si>
    <t xml:space="preserve">     were made against the Group.  No provision has been made for these claims as the Group has sufficient</t>
  </si>
  <si>
    <t>NET TANGIBLE ASSETS PER SHARE  (SEN)</t>
  </si>
  <si>
    <t>The Group has completed the Corporate Restructuring exercise as at the end of the year. The shares of FBO was listed on the KLSE on 30 December 2002.</t>
  </si>
  <si>
    <t>The prospects of the FBO Group hinge on the prospects of  property development, hospitality and leasing sectors.</t>
  </si>
  <si>
    <t>The property development sector is expected to remain encouraging especially with the strategic locations of its key properties in Kuala Lumpur and Johor Bahru. The Group is expected to relaunch the earlier abandoned projects namely the 1900 units of low-cost apartments and  the 220 units of medium cost condominiums in the middle of the year before launching the new phases of medium cost apartments in the 3rd quarter of 2003. With these developments, the property development performance is expected to be in a satisfactory position in 2003.</t>
  </si>
  <si>
    <t>With the Government strong push for the service industry especially in the tourism industry, the Group’s hospitality industry is expected to improve in the coming years. This will be further strengthened with the completion of a further 156 rooms by mid 2003 at “Renaissance Kota Bharu” to make a total of 298 rooms available for reservations.</t>
  </si>
  <si>
    <t xml:space="preserve">In the case of the leasing sector, it is expected to emerge from a slowdown in the manufacturing sector to be in a more improved environment towards the end of 2003. This, coupled with the more prudent provisioning and management policies will better reflect the performance of the company vis-à-vis the other companies in the industry.
</t>
  </si>
  <si>
    <t>However, in view of the delay in the completion of the Corporate Restructuring Exercise which was eventually completed with the listing of FBO on the 30 December 2002, Alliance Merchant Bank Bhd, on behalf of the  vendors and FBO, had on 27 February 2003 submitted an application to the Securities Commission to vary the “profit guarantee periods” to the financial years ending 31 December 2003 – 2005. It was also proposed that the guaranteed profits before tax  will remained unchanged. This Proposed Variation is subject to SC’s and shareholders’ approval.</t>
  </si>
  <si>
    <t xml:space="preserve">An announcement to this effect has also been made to the Kuala Lumpur Stock Exchange (“KLSE”) on the 27 February 2003.
</t>
  </si>
  <si>
    <r>
      <t xml:space="preserve">1.  </t>
    </r>
    <r>
      <rPr>
        <u val="single"/>
        <sz val="11"/>
        <rFont val="Times New Roman"/>
        <family val="1"/>
      </rPr>
      <t>Profit Forecast</t>
    </r>
  </si>
  <si>
    <r>
      <t xml:space="preserve">2.  </t>
    </r>
    <r>
      <rPr>
        <u val="single"/>
        <sz val="11"/>
        <rFont val="Times New Roman"/>
        <family val="1"/>
      </rPr>
      <t>Profit Guarantee</t>
    </r>
  </si>
  <si>
    <t xml:space="preserve">The vendors of Eastern Biscuits Factory Sdn Bhd (‘EBF”) have a profit guarantee agreement with FBO, as disclosed in the Information Circular to shareholders dated 8 October 2002. The “profit guarantee  periods” cover the financial years ending 31 December 2002 – 2004. </t>
  </si>
  <si>
    <t>Not applicable since no profit forecast was published.</t>
  </si>
  <si>
    <t>The  FBO was listed on the KLSE on the 30 December 2002 after successfully completing the Corporate Restructuring exercise involving the Austral Amalgamated Berhad Group. As such, the performance of the FBO Group was not consolidated except for the balance sheet items.
In that respect there was no relevant or appropriate review of performance that can be recorded.</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</si>
</sst>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RM&quot;#,##0;\-&quot;RM&quot;#,##0"/>
    <numFmt numFmtId="171" formatCode="&quot;RM&quot;#,##0;[Red]\-&quot;RM&quot;#,##0"/>
    <numFmt numFmtId="172" formatCode="&quot;RM&quot;#,##0.00;\-&quot;RM&quot;#,##0.00"/>
    <numFmt numFmtId="173" formatCode="&quot;RM&quot;#,##0.00;[Red]\-&quot;RM&quot;#,##0.00"/>
    <numFmt numFmtId="174" formatCode="_-&quot;RM&quot;* #,##0_-;\-&quot;RM&quot;* #,##0_-;_-&quot;RM&quot;* &quot;-&quot;_-;_-@_-"/>
    <numFmt numFmtId="175" formatCode="_-* #,##0_-;\-* #,##0_-;_-* &quot;-&quot;_-;_-@_-"/>
    <numFmt numFmtId="176" formatCode="_-&quot;RM&quot;* #,##0.00_-;\-&quot;RM&quot;* #,##0.00_-;_-&quot;RM&quot;* &quot;-&quot;??_-;_-@_-"/>
    <numFmt numFmtId="177" formatCode="_-* #,##0.00_-;\-* #,##0.00_-;_-* &quot;-&quot;??_-;_-@_-"/>
    <numFmt numFmtId="178" formatCode="_ * #,##0.00_ ;_ * \-#,##0.00_ ;_ * &quot;-&quot;??_ ;_ @_ "/>
    <numFmt numFmtId="179" formatCode="_(* #,##0_);_(* \(#,##0\);_(* &quot;-&quot;??_);_(@_)"/>
    <numFmt numFmtId="180" formatCode="\$#,##0.00;\(\$#,##0.00\)"/>
    <numFmt numFmtId="181" formatCode="\$#,##0;\(\$#,##0\)"/>
    <numFmt numFmtId="182" formatCode="#,##0;\(#,##0\)"/>
    <numFmt numFmtId="183" formatCode="#,##0;[Red]\(#,##0\)"/>
    <numFmt numFmtId="184" formatCode="#,##0.00;\(#,##0.00\)"/>
    <numFmt numFmtId="185" formatCode="#,##0.0000_);[Red]\(#,##0.0000\)"/>
    <numFmt numFmtId="186" formatCode="_(* #,##0.0_);_(* \(#,##0.0\);_(* &quot;-&quot;??_);_(@_)"/>
    <numFmt numFmtId="187" formatCode="_(* #,##0.000_);_(* \(#,##0.000\);_(* &quot;-&quot;??_);_(@_)"/>
    <numFmt numFmtId="188" formatCode="_(* #,##0.0000_);_(* \(#,##0.0000\);_(* &quot;-&quot;??_);_(@_)"/>
    <numFmt numFmtId="189" formatCode="_(* #,##0.00000_);_(* \(#,##0.00000\);_(* &quot;-&quot;??_);_(@_)"/>
    <numFmt numFmtId="190" formatCode="_(* #,##0.000000_);_(* \(#,##0.000000\);_(* &quot;-&quot;??_);_(@_)"/>
    <numFmt numFmtId="191" formatCode="#,##0.0_);\(#,##0.0\)"/>
    <numFmt numFmtId="192" formatCode="#,##0.0_);[Red]\(#,##0.0\)"/>
    <numFmt numFmtId="193" formatCode="0.0"/>
    <numFmt numFmtId="194" formatCode="0.00_);\(0.00\)"/>
    <numFmt numFmtId="195" formatCode="0.0_);\(0.0\)"/>
    <numFmt numFmtId="196" formatCode="0_);\(0\)"/>
    <numFmt numFmtId="197" formatCode="0.000"/>
    <numFmt numFmtId="198" formatCode="&quot;Yes&quot;;&quot;Yes&quot;;&quot;No&quot;"/>
    <numFmt numFmtId="199" formatCode="&quot;True&quot;;&quot;True&quot;;&quot;False&quot;"/>
    <numFmt numFmtId="200" formatCode="&quot;On&quot;;&quot;On&quot;;&quot;Off&quot;"/>
    <numFmt numFmtId="201" formatCode="[$€-2]\ #,##0.00_);[Red]\([$€-2]\ #,##0.00\)"/>
    <numFmt numFmtId="202" formatCode="#,##0.0;[Red]\(#,##0.0\)"/>
    <numFmt numFmtId="203" formatCode="#,##0.00;[Red]\(#,##0.00\)"/>
    <numFmt numFmtId="204" formatCode="#,##0.000;[Red]\(#,##0.000\)"/>
    <numFmt numFmtId="205" formatCode="#,##0.0000;[Red]\(#,##0.0000\)"/>
  </numFmts>
  <fonts count="30">
    <font>
      <sz val="10"/>
      <name val="Arial"/>
      <family val="0"/>
    </font>
    <font>
      <sz val="10"/>
      <name val="MS Sans Serif"/>
      <family val="0"/>
    </font>
    <font>
      <sz val="10"/>
      <name val="Courier"/>
      <family val="0"/>
    </font>
    <font>
      <sz val="10"/>
      <name val="Times New Roman"/>
      <family val="0"/>
    </font>
    <font>
      <sz val="12"/>
      <name val="Arial"/>
      <family val="0"/>
    </font>
    <font>
      <b/>
      <sz val="18"/>
      <name val="Arial"/>
      <family val="0"/>
    </font>
    <font>
      <b/>
      <sz val="12"/>
      <name val="Arial"/>
      <family val="0"/>
    </font>
    <font>
      <sz val="12"/>
      <name val="Helv"/>
      <family val="0"/>
    </font>
    <font>
      <b/>
      <sz val="10"/>
      <name val="Times New Roman"/>
      <family val="1"/>
    </font>
    <font>
      <sz val="12"/>
      <name val="Times New Roman"/>
      <family val="1"/>
    </font>
    <font>
      <b/>
      <sz val="14"/>
      <name val="Times New Roman"/>
      <family val="1"/>
    </font>
    <font>
      <b/>
      <sz val="12"/>
      <name val="Times New Roman"/>
      <family val="1"/>
    </font>
    <font>
      <b/>
      <sz val="8"/>
      <name val="Times New Roman"/>
      <family val="1"/>
    </font>
    <font>
      <b/>
      <u val="single"/>
      <sz val="14"/>
      <name val="Times New Roman"/>
      <family val="1"/>
    </font>
    <font>
      <b/>
      <sz val="11"/>
      <name val="Times New Roman"/>
      <family val="1"/>
    </font>
    <font>
      <sz val="11"/>
      <name val="Times New Roman"/>
      <family val="1"/>
    </font>
    <font>
      <b/>
      <i/>
      <sz val="11"/>
      <name val="Times New Roman"/>
      <family val="1"/>
    </font>
    <font>
      <sz val="8"/>
      <name val="Times New Roman"/>
      <family val="1"/>
    </font>
    <font>
      <b/>
      <u val="single"/>
      <sz val="8"/>
      <name val="Times New Roman"/>
      <family val="1"/>
    </font>
    <font>
      <i/>
      <sz val="11"/>
      <name val="Times New Roman"/>
      <family val="1"/>
    </font>
    <font>
      <b/>
      <sz val="13"/>
      <name val="Times New Roman"/>
      <family val="1"/>
    </font>
    <font>
      <sz val="12"/>
      <color indexed="10"/>
      <name val="Times New Roman"/>
      <family val="1"/>
    </font>
    <font>
      <u val="single"/>
      <sz val="10"/>
      <color indexed="12"/>
      <name val="Arial"/>
      <family val="0"/>
    </font>
    <font>
      <u val="single"/>
      <sz val="10"/>
      <color indexed="36"/>
      <name val="Arial"/>
      <family val="0"/>
    </font>
    <font>
      <b/>
      <i/>
      <sz val="9"/>
      <name val="Times New Roman"/>
      <family val="1"/>
    </font>
    <font>
      <sz val="11"/>
      <name val="Arial"/>
      <family val="0"/>
    </font>
    <font>
      <b/>
      <sz val="10"/>
      <name val="Arial"/>
      <family val="0"/>
    </font>
    <font>
      <b/>
      <i/>
      <sz val="10"/>
      <name val="Times New Roman"/>
      <family val="1"/>
    </font>
    <font>
      <u val="single"/>
      <sz val="10"/>
      <name val="Times New Roman"/>
      <family val="1"/>
    </font>
    <font>
      <u val="single"/>
      <sz val="11"/>
      <name val="Times New Roman"/>
      <family val="1"/>
    </font>
  </fonts>
  <fills count="2">
    <fill>
      <patternFill/>
    </fill>
    <fill>
      <patternFill patternType="gray125"/>
    </fill>
  </fills>
  <borders count="6">
    <border>
      <left/>
      <right/>
      <top/>
      <bottom/>
      <diagonal/>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double"/>
      <bottom style="double"/>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2" fontId="3" fillId="0" borderId="0">
      <alignment/>
      <protection/>
    </xf>
    <xf numFmtId="40" fontId="1"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80" fontId="3" fillId="0" borderId="0">
      <alignment/>
      <protection/>
    </xf>
    <xf numFmtId="0" fontId="4" fillId="0" borderId="0" applyProtection="0">
      <alignment/>
    </xf>
    <xf numFmtId="181" fontId="3" fillId="0" borderId="0">
      <alignment/>
      <protection/>
    </xf>
    <xf numFmtId="2" fontId="4" fillId="0" borderId="0" applyProtection="0">
      <alignment/>
    </xf>
    <xf numFmtId="0" fontId="23" fillId="0" borderId="0" applyNumberFormat="0" applyFill="0" applyBorder="0" applyAlignment="0" applyProtection="0"/>
    <xf numFmtId="0" fontId="5" fillId="0" borderId="0" applyProtection="0">
      <alignment/>
    </xf>
    <xf numFmtId="0" fontId="6" fillId="0" borderId="0" applyProtection="0">
      <alignment/>
    </xf>
    <xf numFmtId="0" fontId="22"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37" fontId="2" fillId="0" borderId="0">
      <alignment/>
      <protection/>
    </xf>
    <xf numFmtId="37" fontId="2" fillId="0" borderId="0">
      <alignment/>
      <protection/>
    </xf>
    <xf numFmtId="9" fontId="0" fillId="0" borderId="0" applyFont="0" applyFill="0" applyBorder="0" applyAlignment="0" applyProtection="0"/>
    <xf numFmtId="0" fontId="4" fillId="0" borderId="1" applyProtection="0">
      <alignment/>
    </xf>
  </cellStyleXfs>
  <cellXfs count="182">
    <xf numFmtId="0" fontId="0" fillId="0" borderId="0" xfId="0" applyAlignment="1">
      <alignment/>
    </xf>
    <xf numFmtId="0" fontId="3" fillId="0" borderId="0" xfId="0" applyFont="1" applyAlignment="1">
      <alignment/>
    </xf>
    <xf numFmtId="0" fontId="9" fillId="0" borderId="0" xfId="0" applyFont="1" applyAlignment="1">
      <alignment/>
    </xf>
    <xf numFmtId="179" fontId="3" fillId="0" borderId="0" xfId="0" applyNumberFormat="1" applyFont="1" applyAlignment="1">
      <alignment/>
    </xf>
    <xf numFmtId="0" fontId="11" fillId="0" borderId="0" xfId="0" applyFont="1" applyAlignment="1">
      <alignment/>
    </xf>
    <xf numFmtId="0" fontId="9" fillId="0" borderId="0" xfId="0" applyFont="1" applyAlignment="1">
      <alignment horizontal="left"/>
    </xf>
    <xf numFmtId="0" fontId="9" fillId="0" borderId="0" xfId="0" applyFont="1" applyBorder="1" applyAlignment="1">
      <alignment/>
    </xf>
    <xf numFmtId="0" fontId="13" fillId="0" borderId="0" xfId="0" applyFont="1" applyAlignment="1" quotePrefix="1">
      <alignment horizontal="left"/>
    </xf>
    <xf numFmtId="0" fontId="9" fillId="0" borderId="0" xfId="0" applyFont="1" applyAlignment="1">
      <alignment horizontal="center"/>
    </xf>
    <xf numFmtId="0" fontId="9" fillId="0" borderId="0" xfId="0" applyFont="1" applyBorder="1" applyAlignment="1">
      <alignment horizontal="center"/>
    </xf>
    <xf numFmtId="16" fontId="9" fillId="0" borderId="0" xfId="0" applyNumberFormat="1" applyFont="1" applyBorder="1" applyAlignment="1">
      <alignment horizontal="center"/>
    </xf>
    <xf numFmtId="16" fontId="9" fillId="0" borderId="0" xfId="0" applyNumberFormat="1" applyFont="1" applyAlignment="1">
      <alignment horizontal="center"/>
    </xf>
    <xf numFmtId="0" fontId="9" fillId="0" borderId="0" xfId="0" applyFont="1" applyAlignment="1" quotePrefix="1">
      <alignment horizontal="left"/>
    </xf>
    <xf numFmtId="0" fontId="9" fillId="0" borderId="2" xfId="0" applyFont="1" applyBorder="1" applyAlignment="1">
      <alignment horizontal="center"/>
    </xf>
    <xf numFmtId="0" fontId="9" fillId="0" borderId="0" xfId="0" applyFont="1" applyAlignment="1">
      <alignment/>
    </xf>
    <xf numFmtId="16" fontId="9" fillId="0" borderId="0" xfId="0" applyNumberFormat="1" applyFont="1" applyAlignment="1" quotePrefix="1">
      <alignment horizontal="center"/>
    </xf>
    <xf numFmtId="0" fontId="3" fillId="0" borderId="0" xfId="0" applyFont="1" applyAlignment="1">
      <alignment horizontal="center"/>
    </xf>
    <xf numFmtId="0" fontId="14" fillId="0" borderId="0" xfId="0" applyFont="1" applyAlignment="1">
      <alignment/>
    </xf>
    <xf numFmtId="0" fontId="14" fillId="0" borderId="0" xfId="0" applyFont="1" applyAlignment="1" quotePrefix="1">
      <alignment horizontal="left"/>
    </xf>
    <xf numFmtId="0" fontId="15" fillId="0" borderId="0" xfId="0" applyFont="1" applyAlignment="1">
      <alignment/>
    </xf>
    <xf numFmtId="0" fontId="15" fillId="0" borderId="0" xfId="0" applyFont="1" applyAlignment="1" quotePrefix="1">
      <alignment horizontal="left"/>
    </xf>
    <xf numFmtId="0" fontId="15" fillId="0" borderId="0" xfId="0" applyFont="1" applyAlignment="1">
      <alignment horizontal="center"/>
    </xf>
    <xf numFmtId="0" fontId="15" fillId="0" borderId="0" xfId="0" applyFont="1" applyBorder="1" applyAlignment="1">
      <alignment/>
    </xf>
    <xf numFmtId="0" fontId="16" fillId="0" borderId="0" xfId="0" applyFont="1" applyAlignment="1">
      <alignment/>
    </xf>
    <xf numFmtId="0" fontId="15" fillId="0" borderId="0" xfId="0" applyFont="1" applyFill="1" applyAlignment="1">
      <alignment/>
    </xf>
    <xf numFmtId="0" fontId="15" fillId="0" borderId="0" xfId="0" applyFont="1" applyFill="1" applyAlignment="1" quotePrefix="1">
      <alignment horizontal="left"/>
    </xf>
    <xf numFmtId="179" fontId="9" fillId="0" borderId="0" xfId="15" applyNumberFormat="1" applyFont="1" applyAlignment="1">
      <alignment horizontal="center"/>
    </xf>
    <xf numFmtId="179" fontId="9" fillId="0" borderId="2" xfId="15" applyNumberFormat="1" applyFont="1" applyBorder="1" applyAlignment="1">
      <alignment horizontal="center"/>
    </xf>
    <xf numFmtId="179" fontId="9" fillId="0" borderId="0" xfId="15" applyNumberFormat="1" applyFont="1" applyBorder="1" applyAlignment="1">
      <alignment horizontal="center"/>
    </xf>
    <xf numFmtId="0" fontId="11" fillId="0" borderId="0" xfId="0" applyFont="1" applyAlignment="1">
      <alignment horizontal="center"/>
    </xf>
    <xf numFmtId="16" fontId="11" fillId="0" borderId="0" xfId="0" applyNumberFormat="1" applyFont="1" applyAlignment="1">
      <alignment horizontal="center"/>
    </xf>
    <xf numFmtId="16" fontId="11" fillId="0" borderId="3" xfId="0" applyNumberFormat="1" applyFont="1" applyBorder="1" applyAlignment="1">
      <alignment horizontal="center"/>
    </xf>
    <xf numFmtId="179" fontId="11" fillId="0" borderId="0" xfId="15" applyNumberFormat="1" applyFont="1" applyAlignment="1">
      <alignment horizontal="center"/>
    </xf>
    <xf numFmtId="179" fontId="11" fillId="0" borderId="2" xfId="15" applyNumberFormat="1" applyFont="1" applyBorder="1" applyAlignment="1">
      <alignment horizontal="center"/>
    </xf>
    <xf numFmtId="179" fontId="11" fillId="0" borderId="3" xfId="15" applyNumberFormat="1" applyFont="1" applyBorder="1" applyAlignment="1">
      <alignment horizontal="center"/>
    </xf>
    <xf numFmtId="179" fontId="11" fillId="0" borderId="0" xfId="15" applyNumberFormat="1" applyFont="1" applyBorder="1" applyAlignment="1">
      <alignment horizontal="center"/>
    </xf>
    <xf numFmtId="179" fontId="9" fillId="0" borderId="0" xfId="15" applyNumberFormat="1" applyFont="1" applyBorder="1" applyAlignment="1">
      <alignment/>
    </xf>
    <xf numFmtId="179" fontId="15" fillId="0" borderId="4" xfId="15" applyNumberFormat="1" applyFont="1" applyBorder="1" applyAlignment="1">
      <alignment/>
    </xf>
    <xf numFmtId="179" fontId="15" fillId="0" borderId="0" xfId="15" applyNumberFormat="1" applyFont="1" applyBorder="1" applyAlignment="1">
      <alignment/>
    </xf>
    <xf numFmtId="179" fontId="15" fillId="0" borderId="3" xfId="15" applyNumberFormat="1" applyFont="1" applyBorder="1" applyAlignment="1">
      <alignment/>
    </xf>
    <xf numFmtId="0" fontId="15" fillId="0" borderId="0" xfId="0" applyFont="1" applyAlignment="1">
      <alignment horizontal="left"/>
    </xf>
    <xf numFmtId="179" fontId="15" fillId="0" borderId="0" xfId="0" applyNumberFormat="1" applyFont="1" applyBorder="1" applyAlignment="1">
      <alignment/>
    </xf>
    <xf numFmtId="0" fontId="14" fillId="0" borderId="0" xfId="0" applyFont="1" applyFill="1" applyAlignment="1">
      <alignment/>
    </xf>
    <xf numFmtId="0" fontId="10" fillId="0" borderId="0" xfId="0" applyFont="1" applyAlignment="1">
      <alignment/>
    </xf>
    <xf numFmtId="43" fontId="15" fillId="0" borderId="0" xfId="0" applyNumberFormat="1" applyFont="1" applyBorder="1" applyAlignment="1">
      <alignment/>
    </xf>
    <xf numFmtId="0" fontId="11" fillId="0" borderId="0" xfId="0" applyFont="1" applyAlignment="1">
      <alignment horizontal="right"/>
    </xf>
    <xf numFmtId="16" fontId="11" fillId="0" borderId="3" xfId="0" applyNumberFormat="1" applyFont="1" applyBorder="1" applyAlignment="1">
      <alignment horizontal="right"/>
    </xf>
    <xf numFmtId="183" fontId="12" fillId="0" borderId="0" xfId="18" applyNumberFormat="1" applyFont="1" applyBorder="1" applyAlignment="1" applyProtection="1" quotePrefix="1">
      <alignment horizontal="left"/>
      <protection/>
    </xf>
    <xf numFmtId="183" fontId="12" fillId="0" borderId="0" xfId="38" applyNumberFormat="1" applyFont="1" applyFill="1" applyAlignment="1">
      <alignment vertical="center"/>
      <protection/>
    </xf>
    <xf numFmtId="183" fontId="17" fillId="0" borderId="0" xfId="37" applyNumberFormat="1" applyFont="1" applyBorder="1" applyAlignment="1">
      <alignment/>
      <protection/>
    </xf>
    <xf numFmtId="183" fontId="18" fillId="0" borderId="0" xfId="18" applyNumberFormat="1" applyFont="1" applyBorder="1" applyAlignment="1" applyProtection="1">
      <alignment/>
      <protection/>
    </xf>
    <xf numFmtId="183" fontId="12" fillId="0" borderId="0" xfId="18" applyNumberFormat="1" applyFont="1" applyAlignment="1">
      <alignment/>
    </xf>
    <xf numFmtId="183" fontId="12" fillId="0" borderId="0" xfId="37" applyNumberFormat="1" applyFont="1" applyBorder="1" applyAlignment="1">
      <alignment/>
      <protection/>
    </xf>
    <xf numFmtId="179" fontId="17" fillId="0" borderId="0" xfId="15" applyNumberFormat="1" applyFont="1" applyBorder="1" applyAlignment="1">
      <alignment/>
    </xf>
    <xf numFmtId="179" fontId="17" fillId="0" borderId="0" xfId="15" applyNumberFormat="1" applyFont="1" applyBorder="1" applyAlignment="1">
      <alignment horizontal="center"/>
    </xf>
    <xf numFmtId="43" fontId="17" fillId="0" borderId="0" xfId="15" applyNumberFormat="1" applyFont="1" applyBorder="1" applyAlignment="1">
      <alignment/>
    </xf>
    <xf numFmtId="183" fontId="17" fillId="0" borderId="0" xfId="37" applyNumberFormat="1" applyFont="1" applyBorder="1" applyAlignment="1">
      <alignment horizontal="center"/>
      <protection/>
    </xf>
    <xf numFmtId="183" fontId="17" fillId="0" borderId="0" xfId="37" applyNumberFormat="1" applyFont="1" applyAlignment="1">
      <alignment/>
      <protection/>
    </xf>
    <xf numFmtId="183" fontId="17" fillId="0" borderId="0" xfId="37" applyNumberFormat="1" applyFont="1" applyAlignment="1">
      <alignment horizontal="center"/>
      <protection/>
    </xf>
    <xf numFmtId="183" fontId="12" fillId="0" borderId="0" xfId="37" applyNumberFormat="1" applyFont="1" applyAlignment="1">
      <alignment/>
      <protection/>
    </xf>
    <xf numFmtId="179" fontId="11" fillId="0" borderId="0" xfId="15" applyNumberFormat="1" applyFont="1" applyAlignment="1">
      <alignment/>
    </xf>
    <xf numFmtId="179" fontId="11" fillId="0" borderId="3" xfId="15" applyNumberFormat="1" applyFont="1" applyBorder="1" applyAlignment="1">
      <alignment/>
    </xf>
    <xf numFmtId="179" fontId="11" fillId="0" borderId="0" xfId="15" applyNumberFormat="1" applyFont="1" applyBorder="1" applyAlignment="1">
      <alignment/>
    </xf>
    <xf numFmtId="179" fontId="11" fillId="0" borderId="4" xfId="15" applyNumberFormat="1" applyFont="1" applyBorder="1" applyAlignment="1">
      <alignment/>
    </xf>
    <xf numFmtId="0" fontId="15" fillId="0" borderId="0" xfId="0" applyFont="1" applyFill="1" applyAlignment="1">
      <alignment horizontal="left"/>
    </xf>
    <xf numFmtId="179" fontId="15" fillId="0" borderId="0" xfId="15" applyNumberFormat="1" applyFont="1" applyBorder="1" applyAlignment="1">
      <alignment/>
    </xf>
    <xf numFmtId="183" fontId="8" fillId="0" borderId="0" xfId="18" applyNumberFormat="1" applyFont="1" applyBorder="1" applyAlignment="1" applyProtection="1" quotePrefix="1">
      <alignment horizontal="left"/>
      <protection/>
    </xf>
    <xf numFmtId="0" fontId="14" fillId="0" borderId="0" xfId="0" applyFont="1" applyFill="1" applyAlignment="1" quotePrefix="1">
      <alignment horizontal="left"/>
    </xf>
    <xf numFmtId="0" fontId="11" fillId="0" borderId="0" xfId="0" applyFont="1" applyAlignment="1" quotePrefix="1">
      <alignment horizontal="left"/>
    </xf>
    <xf numFmtId="0" fontId="19" fillId="0" borderId="0" xfId="0" applyFont="1" applyAlignment="1">
      <alignment horizontal="left"/>
    </xf>
    <xf numFmtId="15" fontId="11" fillId="0" borderId="0" xfId="0" applyNumberFormat="1" applyFont="1" applyAlignment="1" quotePrefix="1">
      <alignment horizontal="right"/>
    </xf>
    <xf numFmtId="0" fontId="11" fillId="0" borderId="0" xfId="0" applyFont="1" applyAlignment="1">
      <alignment horizontal="left"/>
    </xf>
    <xf numFmtId="0" fontId="14" fillId="0" borderId="0" xfId="0" applyFont="1" applyAlignment="1">
      <alignment horizontal="left"/>
    </xf>
    <xf numFmtId="0" fontId="14" fillId="0" borderId="0" xfId="0" applyFont="1" applyFill="1" applyAlignment="1">
      <alignment horizontal="left"/>
    </xf>
    <xf numFmtId="183" fontId="8" fillId="0" borderId="0" xfId="18" applyNumberFormat="1" applyFont="1" applyBorder="1" applyAlignment="1" applyProtection="1">
      <alignment horizontal="left"/>
      <protection/>
    </xf>
    <xf numFmtId="183" fontId="11" fillId="0" borderId="0" xfId="18" applyNumberFormat="1" applyFont="1" applyBorder="1" applyAlignment="1" applyProtection="1">
      <alignment horizontal="left"/>
      <protection/>
    </xf>
    <xf numFmtId="0" fontId="20" fillId="0" borderId="0" xfId="0" applyFont="1" applyAlignment="1">
      <alignment/>
    </xf>
    <xf numFmtId="0" fontId="21" fillId="0" borderId="0" xfId="0" applyFont="1" applyAlignment="1">
      <alignment/>
    </xf>
    <xf numFmtId="0" fontId="15" fillId="0" borderId="0" xfId="0" applyFont="1" applyAlignment="1">
      <alignment horizontal="justify"/>
    </xf>
    <xf numFmtId="1" fontId="15" fillId="0" borderId="0" xfId="0" applyNumberFormat="1" applyFont="1" applyAlignment="1">
      <alignment horizontal="right"/>
    </xf>
    <xf numFmtId="49" fontId="15" fillId="0" borderId="0" xfId="0" applyNumberFormat="1" applyFont="1" applyAlignment="1">
      <alignment horizontal="right"/>
    </xf>
    <xf numFmtId="0" fontId="11" fillId="0" borderId="0" xfId="0" applyFont="1" applyBorder="1" applyAlignment="1">
      <alignment horizontal="right"/>
    </xf>
    <xf numFmtId="0" fontId="11" fillId="0" borderId="0" xfId="0" applyFont="1" applyBorder="1" applyAlignment="1">
      <alignment/>
    </xf>
    <xf numFmtId="0" fontId="11" fillId="0" borderId="0" xfId="0" applyFont="1" applyBorder="1" applyAlignment="1">
      <alignment horizontal="center"/>
    </xf>
    <xf numFmtId="0" fontId="9" fillId="0" borderId="0" xfId="0" applyFont="1" applyBorder="1" applyAlignment="1">
      <alignment horizontal="right"/>
    </xf>
    <xf numFmtId="16" fontId="11" fillId="0" borderId="0" xfId="0" applyNumberFormat="1" applyFont="1" applyBorder="1" applyAlignment="1">
      <alignment horizontal="right"/>
    </xf>
    <xf numFmtId="16" fontId="9" fillId="0" borderId="0" xfId="0" applyNumberFormat="1" applyFont="1" applyBorder="1" applyAlignment="1">
      <alignment horizontal="right"/>
    </xf>
    <xf numFmtId="43" fontId="9" fillId="0" borderId="0" xfId="15" applyFont="1" applyBorder="1" applyAlignment="1">
      <alignment/>
    </xf>
    <xf numFmtId="43" fontId="11" fillId="0" borderId="0" xfId="15" applyFont="1" applyBorder="1" applyAlignment="1">
      <alignment/>
    </xf>
    <xf numFmtId="0" fontId="0" fillId="0" borderId="0" xfId="0" applyAlignment="1">
      <alignment horizontal="justify" wrapText="1"/>
    </xf>
    <xf numFmtId="0" fontId="24" fillId="0" borderId="0" xfId="0" applyFont="1" applyAlignment="1">
      <alignment horizontal="justify" wrapText="1"/>
    </xf>
    <xf numFmtId="0" fontId="25" fillId="0" borderId="0" xfId="0" applyFont="1" applyAlignment="1">
      <alignment horizontal="justify" wrapText="1"/>
    </xf>
    <xf numFmtId="0" fontId="14" fillId="0" borderId="0" xfId="0" applyFont="1" applyAlignment="1">
      <alignment horizontal="right"/>
    </xf>
    <xf numFmtId="197" fontId="14" fillId="0" borderId="0" xfId="0" applyNumberFormat="1" applyFont="1" applyAlignment="1">
      <alignment horizontal="right"/>
    </xf>
    <xf numFmtId="0" fontId="9" fillId="0" borderId="0" xfId="0" applyFont="1" applyAlignment="1">
      <alignment horizontal="justify" wrapText="1"/>
    </xf>
    <xf numFmtId="183" fontId="8" fillId="0" borderId="0" xfId="18" applyNumberFormat="1" applyFont="1" applyFill="1" applyBorder="1" applyAlignment="1">
      <alignment/>
    </xf>
    <xf numFmtId="183" fontId="8" fillId="0" borderId="0" xfId="18" applyNumberFormat="1" applyFont="1" applyFill="1" applyBorder="1" applyAlignment="1">
      <alignment horizontal="center"/>
    </xf>
    <xf numFmtId="183" fontId="8" fillId="0" borderId="0" xfId="18" applyNumberFormat="1" applyFont="1" applyFill="1" applyBorder="1" applyAlignment="1">
      <alignment horizontal="right"/>
    </xf>
    <xf numFmtId="183" fontId="8" fillId="0" borderId="0" xfId="18" applyNumberFormat="1" applyFont="1" applyFill="1" applyBorder="1" applyAlignment="1" applyProtection="1" quotePrefix="1">
      <alignment horizontal="right"/>
      <protection/>
    </xf>
    <xf numFmtId="183" fontId="8" fillId="0" borderId="3" xfId="18" applyNumberFormat="1" applyFont="1" applyFill="1" applyBorder="1" applyAlignment="1" applyProtection="1">
      <alignment horizontal="right"/>
      <protection/>
    </xf>
    <xf numFmtId="179" fontId="8" fillId="0" borderId="0" xfId="15" applyNumberFormat="1" applyFont="1" applyBorder="1" applyAlignment="1" applyProtection="1">
      <alignment/>
      <protection/>
    </xf>
    <xf numFmtId="179" fontId="8" fillId="0" borderId="0" xfId="15" applyNumberFormat="1" applyFont="1" applyBorder="1" applyAlignment="1" applyProtection="1">
      <alignment horizontal="center"/>
      <protection/>
    </xf>
    <xf numFmtId="179" fontId="3" fillId="0" borderId="0" xfId="15" applyNumberFormat="1" applyFont="1" applyBorder="1" applyAlignment="1" applyProtection="1">
      <alignment/>
      <protection/>
    </xf>
    <xf numFmtId="179" fontId="3" fillId="0" borderId="0" xfId="15" applyNumberFormat="1" applyFont="1" applyBorder="1" applyAlignment="1" applyProtection="1">
      <alignment horizontal="center"/>
      <protection/>
    </xf>
    <xf numFmtId="179" fontId="3" fillId="0" borderId="0" xfId="15" applyNumberFormat="1" applyFont="1" applyBorder="1" applyAlignment="1" applyProtection="1" quotePrefix="1">
      <alignment horizontal="left"/>
      <protection/>
    </xf>
    <xf numFmtId="3" fontId="15" fillId="0" borderId="0" xfId="0" applyNumberFormat="1" applyFont="1" applyAlignment="1">
      <alignment horizontal="right" wrapText="1"/>
    </xf>
    <xf numFmtId="179" fontId="8" fillId="0" borderId="3" xfId="15" applyNumberFormat="1" applyFont="1" applyBorder="1" applyAlignment="1" applyProtection="1">
      <alignment/>
      <protection/>
    </xf>
    <xf numFmtId="179" fontId="3" fillId="0" borderId="0" xfId="15" applyNumberFormat="1" applyFont="1" applyBorder="1" applyAlignment="1">
      <alignment/>
    </xf>
    <xf numFmtId="179" fontId="3" fillId="0" borderId="0" xfId="15" applyNumberFormat="1" applyFont="1" applyBorder="1" applyAlignment="1">
      <alignment horizontal="center"/>
    </xf>
    <xf numFmtId="0" fontId="3" fillId="0" borderId="0" xfId="0" applyFont="1" applyBorder="1" applyAlignment="1">
      <alignment horizontal="center"/>
    </xf>
    <xf numFmtId="179" fontId="8" fillId="0" borderId="1" xfId="15" applyNumberFormat="1" applyFont="1" applyBorder="1" applyAlignment="1" applyProtection="1">
      <alignment/>
      <protection/>
    </xf>
    <xf numFmtId="179" fontId="27" fillId="0" borderId="0" xfId="15" applyNumberFormat="1" applyFont="1" applyBorder="1" applyAlignment="1">
      <alignment/>
    </xf>
    <xf numFmtId="179" fontId="27" fillId="0" borderId="0" xfId="15" applyNumberFormat="1" applyFont="1" applyBorder="1" applyAlignment="1">
      <alignment horizontal="center"/>
    </xf>
    <xf numFmtId="179" fontId="8" fillId="0" borderId="0" xfId="15" applyNumberFormat="1" applyFont="1" applyBorder="1" applyAlignment="1">
      <alignment/>
    </xf>
    <xf numFmtId="179" fontId="8" fillId="0" borderId="2" xfId="15" applyNumberFormat="1" applyFont="1" applyBorder="1" applyAlignment="1" applyProtection="1">
      <alignment/>
      <protection/>
    </xf>
    <xf numFmtId="179" fontId="8" fillId="0" borderId="0" xfId="15" applyNumberFormat="1" applyFont="1" applyBorder="1" applyAlignment="1" applyProtection="1" quotePrefix="1">
      <alignment horizontal="left"/>
      <protection/>
    </xf>
    <xf numFmtId="183" fontId="3" fillId="0" borderId="0" xfId="37" applyNumberFormat="1" applyFont="1" applyBorder="1" applyAlignment="1">
      <alignment/>
      <protection/>
    </xf>
    <xf numFmtId="183" fontId="3" fillId="0" borderId="0" xfId="37" applyNumberFormat="1" applyFont="1" applyBorder="1" applyAlignment="1">
      <alignment horizontal="center"/>
      <protection/>
    </xf>
    <xf numFmtId="183" fontId="8" fillId="0" borderId="0" xfId="37" applyNumberFormat="1" applyFont="1" applyBorder="1" applyAlignment="1">
      <alignment/>
      <protection/>
    </xf>
    <xf numFmtId="0" fontId="0" fillId="0" borderId="0" xfId="0" applyFont="1" applyAlignment="1">
      <alignment horizontal="justify" wrapText="1"/>
    </xf>
    <xf numFmtId="0" fontId="11" fillId="0" borderId="0" xfId="0" applyFont="1" applyAlignment="1">
      <alignment horizontal="centerContinuous" vertical="top" wrapText="1"/>
    </xf>
    <xf numFmtId="0" fontId="11" fillId="0" borderId="0" xfId="0" applyFont="1" applyBorder="1" applyAlignment="1">
      <alignment horizontal="right" vertical="center"/>
    </xf>
    <xf numFmtId="0" fontId="9" fillId="0" borderId="3" xfId="0" applyFont="1" applyBorder="1" applyAlignment="1">
      <alignment/>
    </xf>
    <xf numFmtId="0" fontId="11" fillId="0" borderId="3" xfId="0" applyFont="1" applyBorder="1" applyAlignment="1">
      <alignment horizontal="right" vertical="center"/>
    </xf>
    <xf numFmtId="0" fontId="11" fillId="0" borderId="0" xfId="0" applyFont="1" applyAlignment="1">
      <alignment vertical="top" wrapText="1"/>
    </xf>
    <xf numFmtId="0" fontId="11" fillId="0" borderId="0" xfId="0" applyFont="1" applyAlignment="1">
      <alignment horizontal="right" vertical="top" wrapText="1"/>
    </xf>
    <xf numFmtId="0" fontId="11" fillId="0" borderId="3" xfId="0" applyFont="1" applyBorder="1" applyAlignment="1">
      <alignment vertical="top" wrapText="1"/>
    </xf>
    <xf numFmtId="0" fontId="9" fillId="0" borderId="3" xfId="0" applyFont="1" applyBorder="1" applyAlignment="1">
      <alignment horizontal="right" vertical="top" wrapText="1"/>
    </xf>
    <xf numFmtId="0" fontId="11" fillId="0" borderId="3" xfId="0" applyFont="1" applyBorder="1" applyAlignment="1">
      <alignment horizontal="right" vertical="top" wrapText="1"/>
    </xf>
    <xf numFmtId="0" fontId="9" fillId="0" borderId="0" xfId="0" applyFont="1" applyAlignment="1">
      <alignment vertical="top" wrapText="1"/>
    </xf>
    <xf numFmtId="179" fontId="9" fillId="0" borderId="0" xfId="0" applyNumberFormat="1" applyFont="1" applyAlignment="1">
      <alignment/>
    </xf>
    <xf numFmtId="0" fontId="9" fillId="0" borderId="0" xfId="0" applyFont="1" applyAlignment="1" quotePrefix="1">
      <alignment horizontal="left" vertical="top" wrapText="1"/>
    </xf>
    <xf numFmtId="179" fontId="9" fillId="0" borderId="0" xfId="15" applyNumberFormat="1" applyFont="1" applyAlignment="1">
      <alignment vertical="top" wrapText="1"/>
    </xf>
    <xf numFmtId="179" fontId="11" fillId="0" borderId="0" xfId="15" applyNumberFormat="1" applyFont="1" applyAlignment="1">
      <alignment vertical="top" wrapText="1"/>
    </xf>
    <xf numFmtId="0" fontId="9" fillId="0" borderId="0" xfId="0" applyFont="1" applyAlignment="1">
      <alignment horizontal="left" vertical="top" wrapText="1"/>
    </xf>
    <xf numFmtId="179" fontId="9" fillId="0" borderId="0" xfId="15" applyNumberFormat="1" applyFont="1" applyBorder="1" applyAlignment="1">
      <alignment vertical="top" wrapText="1"/>
    </xf>
    <xf numFmtId="0" fontId="9" fillId="0" borderId="0" xfId="0" applyFont="1" applyAlignment="1">
      <alignment vertical="center" wrapText="1"/>
    </xf>
    <xf numFmtId="0" fontId="15" fillId="0" borderId="0" xfId="0" applyFont="1" applyAlignment="1">
      <alignment horizontal="right" wrapText="1"/>
    </xf>
    <xf numFmtId="179" fontId="11" fillId="0" borderId="1" xfId="15" applyNumberFormat="1" applyFont="1" applyBorder="1" applyAlignment="1">
      <alignment vertical="center" wrapText="1"/>
    </xf>
    <xf numFmtId="0" fontId="9" fillId="0" borderId="1" xfId="0" applyFont="1" applyBorder="1" applyAlignment="1">
      <alignment vertical="center"/>
    </xf>
    <xf numFmtId="0" fontId="15" fillId="0" borderId="0" xfId="0" applyFont="1" applyFill="1" applyAlignment="1">
      <alignment horizontal="justify" wrapText="1"/>
    </xf>
    <xf numFmtId="0" fontId="0" fillId="0" borderId="0" xfId="0" applyFill="1" applyAlignment="1">
      <alignment horizontal="justify" wrapText="1"/>
    </xf>
    <xf numFmtId="179" fontId="15" fillId="0" borderId="2" xfId="15" applyNumberFormat="1" applyFont="1" applyBorder="1" applyAlignment="1">
      <alignment/>
    </xf>
    <xf numFmtId="179" fontId="15" fillId="0" borderId="0" xfId="15" applyNumberFormat="1" applyFont="1" applyAlignment="1">
      <alignment/>
    </xf>
    <xf numFmtId="179" fontId="14" fillId="0" borderId="1" xfId="0" applyNumberFormat="1" applyFont="1" applyBorder="1" applyAlignment="1">
      <alignment/>
    </xf>
    <xf numFmtId="43" fontId="15" fillId="0" borderId="4" xfId="15" applyFont="1" applyBorder="1" applyAlignment="1">
      <alignment/>
    </xf>
    <xf numFmtId="43" fontId="11" fillId="0" borderId="4" xfId="15" applyNumberFormat="1" applyFont="1" applyBorder="1" applyAlignment="1">
      <alignment/>
    </xf>
    <xf numFmtId="183" fontId="28" fillId="0" borderId="0" xfId="18" applyNumberFormat="1" applyFont="1" applyBorder="1" applyAlignment="1" applyProtection="1">
      <alignment horizontal="left"/>
      <protection/>
    </xf>
    <xf numFmtId="3" fontId="15" fillId="0" borderId="3" xfId="0" applyNumberFormat="1" applyFont="1" applyBorder="1" applyAlignment="1">
      <alignment horizontal="right" readingOrder="1"/>
    </xf>
    <xf numFmtId="0" fontId="15" fillId="0" borderId="0" xfId="0" applyFont="1" applyFill="1" applyAlignment="1">
      <alignment horizontal="center"/>
    </xf>
    <xf numFmtId="0" fontId="15" fillId="0" borderId="0" xfId="0" applyFont="1" applyFill="1" applyBorder="1" applyAlignment="1">
      <alignment horizontal="right"/>
    </xf>
    <xf numFmtId="179" fontId="15" fillId="0" borderId="0" xfId="15" applyNumberFormat="1" applyFont="1" applyFill="1" applyBorder="1" applyAlignment="1">
      <alignment/>
    </xf>
    <xf numFmtId="179" fontId="15" fillId="0" borderId="4" xfId="15" applyNumberFormat="1" applyFont="1" applyFill="1" applyBorder="1" applyAlignment="1">
      <alignment/>
    </xf>
    <xf numFmtId="179" fontId="15" fillId="0" borderId="5" xfId="15" applyNumberFormat="1" applyFont="1" applyFill="1" applyBorder="1" applyAlignment="1">
      <alignment/>
    </xf>
    <xf numFmtId="179" fontId="15" fillId="0" borderId="0" xfId="15" applyNumberFormat="1" applyFont="1" applyBorder="1" applyAlignment="1">
      <alignment readingOrder="2"/>
    </xf>
    <xf numFmtId="0" fontId="15" fillId="0" borderId="4" xfId="0" applyFont="1" applyBorder="1" applyAlignment="1">
      <alignment horizontal="right" wrapText="1"/>
    </xf>
    <xf numFmtId="0" fontId="14" fillId="0" borderId="0" xfId="0" applyFont="1" applyAlignment="1">
      <alignment horizontal="justify" wrapText="1"/>
    </xf>
    <xf numFmtId="183" fontId="8" fillId="0" borderId="0" xfId="37" applyNumberFormat="1" applyFont="1" applyBorder="1" applyAlignment="1">
      <alignment horizontal="right"/>
      <protection/>
    </xf>
    <xf numFmtId="0" fontId="15" fillId="0" borderId="0" xfId="0" applyFont="1" applyAlignment="1">
      <alignment horizontal="justify" wrapText="1"/>
    </xf>
    <xf numFmtId="0" fontId="16" fillId="0" borderId="0" xfId="0" applyFont="1" applyAlignment="1">
      <alignment horizontal="justify" wrapText="1"/>
    </xf>
    <xf numFmtId="0" fontId="25" fillId="0" borderId="0" xfId="0" applyFont="1" applyAlignment="1">
      <alignment horizontal="justify" wrapText="1"/>
    </xf>
    <xf numFmtId="0" fontId="11" fillId="0" borderId="0" xfId="0" applyFont="1" applyAlignment="1" quotePrefix="1">
      <alignment horizontal="justify" wrapText="1"/>
    </xf>
    <xf numFmtId="0" fontId="4" fillId="0" borderId="0" xfId="0" applyFont="1" applyAlignment="1">
      <alignment horizontal="justify" wrapText="1"/>
    </xf>
    <xf numFmtId="183" fontId="11" fillId="0" borderId="0" xfId="18" applyNumberFormat="1" applyFont="1" applyBorder="1" applyAlignment="1" applyProtection="1">
      <alignment horizontal="left" wrapText="1"/>
      <protection/>
    </xf>
    <xf numFmtId="0" fontId="0" fillId="0" borderId="0" xfId="0" applyAlignment="1">
      <alignment horizontal="left" wrapText="1"/>
    </xf>
    <xf numFmtId="0" fontId="0" fillId="0" borderId="0" xfId="0" applyAlignment="1">
      <alignment horizontal="justify" wrapText="1"/>
    </xf>
    <xf numFmtId="0" fontId="11" fillId="0" borderId="0" xfId="0" applyFont="1" applyAlignment="1">
      <alignment horizontal="justify" wrapText="1"/>
    </xf>
    <xf numFmtId="0" fontId="26" fillId="0" borderId="0" xfId="0" applyFont="1" applyAlignment="1">
      <alignment horizontal="justify" wrapText="1"/>
    </xf>
    <xf numFmtId="0" fontId="24" fillId="0" borderId="0" xfId="0" applyFont="1" applyAlignment="1">
      <alignment horizontal="justify" wrapText="1"/>
    </xf>
    <xf numFmtId="0" fontId="0" fillId="0" borderId="0" xfId="0" applyAlignment="1">
      <alignment/>
    </xf>
    <xf numFmtId="0" fontId="15" fillId="0" borderId="0" xfId="0" applyFont="1" applyAlignment="1">
      <alignment horizontal="justify" wrapText="1"/>
    </xf>
    <xf numFmtId="0" fontId="15" fillId="0" borderId="0" xfId="0" applyFont="1" applyFill="1" applyAlignment="1">
      <alignment horizontal="justify" wrapText="1"/>
    </xf>
    <xf numFmtId="0" fontId="0" fillId="0" borderId="0" xfId="0" applyFill="1" applyAlignment="1">
      <alignment horizontal="justify" wrapText="1"/>
    </xf>
    <xf numFmtId="0" fontId="9" fillId="0" borderId="0" xfId="0" applyFont="1" applyAlignment="1">
      <alignment horizontal="justify" wrapText="1"/>
    </xf>
    <xf numFmtId="0" fontId="0" fillId="0" borderId="0" xfId="0" applyFont="1" applyAlignment="1">
      <alignment horizontal="justify" wrapText="1"/>
    </xf>
    <xf numFmtId="0" fontId="15" fillId="0" borderId="0" xfId="0" applyFont="1" applyAlignment="1" quotePrefix="1">
      <alignment horizontal="justify" wrapText="1"/>
    </xf>
    <xf numFmtId="0" fontId="0" fillId="0" borderId="0" xfId="0" applyAlignment="1">
      <alignment horizontal="justify"/>
    </xf>
    <xf numFmtId="0" fontId="0" fillId="0" borderId="0" xfId="0" applyFont="1" applyFill="1" applyAlignment="1">
      <alignment horizontal="justify" wrapText="1"/>
    </xf>
    <xf numFmtId="0" fontId="14" fillId="0" borderId="0" xfId="0" applyFont="1" applyAlignment="1">
      <alignment horizontal="justify" wrapText="1"/>
    </xf>
    <xf numFmtId="0" fontId="15" fillId="0" borderId="0" xfId="0" applyFont="1" applyAlignment="1">
      <alignment/>
    </xf>
    <xf numFmtId="0" fontId="15" fillId="0" borderId="0" xfId="0" applyFont="1" applyFill="1" applyAlignment="1">
      <alignment horizontal="justify" vertical="center" wrapText="1"/>
    </xf>
    <xf numFmtId="0" fontId="0" fillId="0" borderId="0" xfId="0" applyAlignment="1">
      <alignment horizontal="justify" vertical="center" wrapText="1"/>
    </xf>
  </cellXfs>
  <cellStyles count="27">
    <cellStyle name="Normal" xfId="0"/>
    <cellStyle name="Comma" xfId="15"/>
    <cellStyle name="Comma [0]" xfId="16"/>
    <cellStyle name="comma zerodec" xfId="17"/>
    <cellStyle name="Comma_Con B&amp;S 0698" xfId="18"/>
    <cellStyle name="Currency" xfId="19"/>
    <cellStyle name="Currency [0]" xfId="20"/>
    <cellStyle name="Currency1" xfId="21"/>
    <cellStyle name="Date" xfId="22"/>
    <cellStyle name="Dollar (zero dec)" xfId="23"/>
    <cellStyle name="Fixed" xfId="24"/>
    <cellStyle name="Followed Hyperlink" xfId="25"/>
    <cellStyle name="HEADING1" xfId="26"/>
    <cellStyle name="HEADING2" xfId="27"/>
    <cellStyle name="Hyperlink" xfId="28"/>
    <cellStyle name="Normal - Style1" xfId="29"/>
    <cellStyle name="Normal - Style2" xfId="30"/>
    <cellStyle name="Normal - Style3" xfId="31"/>
    <cellStyle name="Normal - Style4" xfId="32"/>
    <cellStyle name="Normal - Style5" xfId="33"/>
    <cellStyle name="Normal - Style6" xfId="34"/>
    <cellStyle name="Normal - Style7" xfId="35"/>
    <cellStyle name="Normal - Style8" xfId="36"/>
    <cellStyle name="Normal_Con B&amp;S 0698" xfId="37"/>
    <cellStyle name="Normal_Con P&amp;L 0698" xfId="38"/>
    <cellStyle name="Percent" xfId="39"/>
    <cellStyle name="Total"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ccount4\d\SHAH\CONSOL%20AC\YE%206.1999\June%2099%20from%20Wei%20Leong%20&amp;%20Amended%20final%20Audited%20Ac\SHAH\AABA&amp;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ccount4\d\Kumar\Excel\Consol\AAB%20Consol%202001-06-B(PWC-W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 B&amp;S"/>
      <sheetName val="Con P&amp;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ransitionEntry="1"/>
  <dimension ref="A1:K141"/>
  <sheetViews>
    <sheetView showGridLines="0" zoomScale="85" zoomScaleNormal="85" workbookViewId="0" topLeftCell="A1">
      <selection activeCell="C1" sqref="C1"/>
    </sheetView>
  </sheetViews>
  <sheetFormatPr defaultColWidth="12.7109375" defaultRowHeight="12" customHeight="1"/>
  <cols>
    <col min="1" max="1" width="55.7109375" style="57" customWidth="1"/>
    <col min="2" max="2" width="8.57421875" style="57" customWidth="1"/>
    <col min="3" max="3" width="17.421875" style="59" customWidth="1"/>
    <col min="4" max="16384" width="12.7109375" style="49" customWidth="1"/>
  </cols>
  <sheetData>
    <row r="1" spans="1:3" ht="15.75" customHeight="1">
      <c r="A1" s="75" t="s">
        <v>215</v>
      </c>
      <c r="B1" s="47"/>
      <c r="C1" s="48"/>
    </row>
    <row r="2" spans="1:3" ht="15.75" customHeight="1">
      <c r="A2" s="75" t="s">
        <v>292</v>
      </c>
      <c r="B2" s="47"/>
      <c r="C2" s="48"/>
    </row>
    <row r="3" spans="1:3" ht="15.75" customHeight="1">
      <c r="A3" s="66"/>
      <c r="B3" s="47"/>
      <c r="C3" s="48"/>
    </row>
    <row r="4" spans="1:3" ht="14.25" customHeight="1">
      <c r="A4" s="163" t="s">
        <v>286</v>
      </c>
      <c r="B4" s="164"/>
      <c r="C4" s="164"/>
    </row>
    <row r="5" spans="1:3" ht="12.75" customHeight="1">
      <c r="A5" s="147"/>
      <c r="B5" s="50"/>
      <c r="C5" s="51"/>
    </row>
    <row r="6" spans="1:3" ht="15" customHeight="1">
      <c r="A6" s="50"/>
      <c r="B6" s="50"/>
      <c r="C6" s="51"/>
    </row>
    <row r="7" spans="1:3" s="52" customFormat="1" ht="12" customHeight="1">
      <c r="A7" s="95"/>
      <c r="B7" s="96" t="s">
        <v>132</v>
      </c>
      <c r="C7" s="97" t="s">
        <v>241</v>
      </c>
    </row>
    <row r="8" spans="1:3" s="52" customFormat="1" ht="12" customHeight="1">
      <c r="A8" s="95"/>
      <c r="B8" s="95"/>
      <c r="C8" s="98" t="s">
        <v>242</v>
      </c>
    </row>
    <row r="9" spans="1:3" s="52" customFormat="1" ht="12" customHeight="1">
      <c r="A9" s="95"/>
      <c r="B9" s="96"/>
      <c r="C9" s="99" t="s">
        <v>113</v>
      </c>
    </row>
    <row r="10" spans="1:3" s="53" customFormat="1" ht="12" customHeight="1">
      <c r="A10" s="100" t="s">
        <v>95</v>
      </c>
      <c r="B10" s="101"/>
      <c r="C10" s="100"/>
    </row>
    <row r="11" spans="1:3" s="53" customFormat="1" ht="12" customHeight="1">
      <c r="A11" s="102" t="s">
        <v>96</v>
      </c>
      <c r="B11" s="103"/>
      <c r="C11" s="100">
        <v>412026304</v>
      </c>
    </row>
    <row r="12" spans="1:3" s="53" customFormat="1" ht="12" customHeight="1">
      <c r="A12" s="104" t="s">
        <v>84</v>
      </c>
      <c r="B12" s="103"/>
      <c r="C12" s="106">
        <v>-7045311</v>
      </c>
    </row>
    <row r="13" spans="1:3" s="53" customFormat="1" ht="13.5" customHeight="1">
      <c r="A13" s="107"/>
      <c r="B13" s="108"/>
      <c r="C13" s="100">
        <f>SUM(C11:C12)</f>
        <v>404980993</v>
      </c>
    </row>
    <row r="14" spans="1:3" s="53" customFormat="1" ht="12" customHeight="1">
      <c r="A14" s="100"/>
      <c r="B14" s="101"/>
      <c r="C14" s="100"/>
    </row>
    <row r="15" spans="1:3" s="53" customFormat="1" ht="12" customHeight="1">
      <c r="A15" s="100" t="s">
        <v>157</v>
      </c>
      <c r="B15" s="101"/>
      <c r="C15" s="100"/>
    </row>
    <row r="16" spans="1:3" s="53" customFormat="1" ht="12" customHeight="1">
      <c r="A16" s="102" t="s">
        <v>256</v>
      </c>
      <c r="B16" s="103"/>
      <c r="C16" s="100">
        <v>2331583</v>
      </c>
    </row>
    <row r="17" spans="1:3" s="53" customFormat="1" ht="12" customHeight="1">
      <c r="A17" s="102" t="s">
        <v>16</v>
      </c>
      <c r="B17" s="103"/>
      <c r="C17" s="100">
        <v>31154936</v>
      </c>
    </row>
    <row r="18" spans="1:3" s="53" customFormat="1" ht="12" customHeight="1">
      <c r="A18" s="102" t="s">
        <v>253</v>
      </c>
      <c r="B18" s="109" t="s">
        <v>189</v>
      </c>
      <c r="C18" s="100">
        <v>289210694</v>
      </c>
    </row>
    <row r="19" spans="1:3" s="53" customFormat="1" ht="12" customHeight="1" hidden="1">
      <c r="A19" s="102" t="s">
        <v>97</v>
      </c>
      <c r="B19" s="103"/>
      <c r="C19" s="100"/>
    </row>
    <row r="20" spans="1:3" s="53" customFormat="1" ht="15.75" customHeight="1" thickBot="1">
      <c r="A20" s="107"/>
      <c r="B20" s="108"/>
      <c r="C20" s="110">
        <f>SUM(C13:C19)</f>
        <v>727678206</v>
      </c>
    </row>
    <row r="21" spans="1:3" s="53" customFormat="1" ht="12" customHeight="1" thickTop="1">
      <c r="A21" s="111"/>
      <c r="B21" s="112"/>
      <c r="C21" s="100"/>
    </row>
    <row r="22" spans="1:3" s="53" customFormat="1" ht="12" customHeight="1">
      <c r="A22" s="113" t="s">
        <v>194</v>
      </c>
      <c r="B22" s="112"/>
      <c r="C22" s="100"/>
    </row>
    <row r="23" spans="1:5" s="53" customFormat="1" ht="12" customHeight="1">
      <c r="A23" s="104" t="s">
        <v>85</v>
      </c>
      <c r="B23" s="101"/>
      <c r="C23" s="100">
        <v>21363552</v>
      </c>
      <c r="E23" s="53" t="s">
        <v>214</v>
      </c>
    </row>
    <row r="24" spans="1:5" s="53" customFormat="1" ht="12" customHeight="1">
      <c r="A24" s="102" t="s">
        <v>86</v>
      </c>
      <c r="B24" s="101"/>
      <c r="C24" s="100">
        <v>235748633</v>
      </c>
      <c r="E24" s="53" t="s">
        <v>214</v>
      </c>
    </row>
    <row r="25" spans="1:5" s="53" customFormat="1" ht="12" customHeight="1">
      <c r="A25" s="102" t="s">
        <v>87</v>
      </c>
      <c r="B25" s="101"/>
      <c r="C25" s="100">
        <v>195731779</v>
      </c>
      <c r="E25" s="53" t="s">
        <v>214</v>
      </c>
    </row>
    <row r="26" spans="1:5" s="53" customFormat="1" ht="12" customHeight="1">
      <c r="A26" s="102" t="s">
        <v>289</v>
      </c>
      <c r="B26" s="101"/>
      <c r="C26" s="100">
        <v>168587029</v>
      </c>
      <c r="E26" s="53" t="s">
        <v>214</v>
      </c>
    </row>
    <row r="27" spans="1:3" s="53" customFormat="1" ht="12" customHeight="1">
      <c r="A27" s="102" t="s">
        <v>255</v>
      </c>
      <c r="B27" s="109" t="s">
        <v>214</v>
      </c>
      <c r="C27" s="106">
        <v>2398208</v>
      </c>
    </row>
    <row r="28" spans="1:3" s="53" customFormat="1" ht="12" customHeight="1" hidden="1">
      <c r="A28" s="100" t="s">
        <v>98</v>
      </c>
      <c r="B28" s="101"/>
      <c r="C28" s="100">
        <v>0</v>
      </c>
    </row>
    <row r="29" spans="1:3" s="53" customFormat="1" ht="13.5" customHeight="1">
      <c r="A29" s="107"/>
      <c r="B29" s="108"/>
      <c r="C29" s="100">
        <f>SUM(C23:C28)</f>
        <v>623829201</v>
      </c>
    </row>
    <row r="30" spans="1:3" s="53" customFormat="1" ht="12" customHeight="1">
      <c r="A30" s="107"/>
      <c r="B30" s="108"/>
      <c r="C30" s="100"/>
    </row>
    <row r="31" spans="1:3" s="53" customFormat="1" ht="12" customHeight="1">
      <c r="A31" s="100" t="s">
        <v>99</v>
      </c>
      <c r="B31" s="101"/>
      <c r="C31" s="100"/>
    </row>
    <row r="32" spans="1:3" s="53" customFormat="1" ht="12" customHeight="1">
      <c r="A32" s="104" t="s">
        <v>88</v>
      </c>
      <c r="B32" s="103"/>
      <c r="C32" s="100">
        <v>48119068</v>
      </c>
    </row>
    <row r="33" spans="1:3" s="53" customFormat="1" ht="12" customHeight="1">
      <c r="A33" s="102" t="s">
        <v>100</v>
      </c>
      <c r="B33" s="103"/>
      <c r="C33" s="100">
        <v>37628746</v>
      </c>
    </row>
    <row r="34" spans="1:3" s="53" customFormat="1" ht="12" customHeight="1">
      <c r="A34" s="102" t="s">
        <v>212</v>
      </c>
      <c r="B34" s="103"/>
      <c r="C34" s="100">
        <v>233209111</v>
      </c>
    </row>
    <row r="35" spans="1:3" s="53" customFormat="1" ht="12" customHeight="1" hidden="1">
      <c r="A35" s="102" t="s">
        <v>101</v>
      </c>
      <c r="B35" s="103"/>
      <c r="C35" s="100">
        <v>0</v>
      </c>
    </row>
    <row r="36" spans="1:3" s="53" customFormat="1" ht="12" customHeight="1" hidden="1">
      <c r="A36" s="102" t="s">
        <v>102</v>
      </c>
      <c r="B36" s="103"/>
      <c r="C36" s="100">
        <v>0</v>
      </c>
    </row>
    <row r="37" spans="1:3" s="53" customFormat="1" ht="12" customHeight="1" hidden="1">
      <c r="A37" s="102" t="s">
        <v>103</v>
      </c>
      <c r="B37" s="103"/>
      <c r="C37" s="100">
        <v>0</v>
      </c>
    </row>
    <row r="38" spans="1:3" s="53" customFormat="1" ht="12" customHeight="1" hidden="1">
      <c r="A38" s="102" t="s">
        <v>104</v>
      </c>
      <c r="B38" s="103"/>
      <c r="C38" s="100">
        <v>0</v>
      </c>
    </row>
    <row r="39" spans="1:3" s="53" customFormat="1" ht="12" customHeight="1">
      <c r="A39" s="102" t="s">
        <v>252</v>
      </c>
      <c r="B39" s="103"/>
      <c r="C39" s="100">
        <v>110694698</v>
      </c>
    </row>
    <row r="40" spans="1:5" s="53" customFormat="1" ht="15.75" customHeight="1">
      <c r="A40" s="107"/>
      <c r="B40" s="108"/>
      <c r="C40" s="114">
        <f>SUM(C32:C39)</f>
        <v>429651623</v>
      </c>
      <c r="E40" s="53" t="s">
        <v>214</v>
      </c>
    </row>
    <row r="41" spans="1:3" s="53" customFormat="1" ht="12" customHeight="1">
      <c r="A41" s="100" t="s">
        <v>105</v>
      </c>
      <c r="B41" s="101"/>
      <c r="C41" s="100"/>
    </row>
    <row r="42" spans="1:5" s="53" customFormat="1" ht="12" customHeight="1">
      <c r="A42" s="102" t="s">
        <v>213</v>
      </c>
      <c r="B42" s="103"/>
      <c r="C42" s="100">
        <v>239763996</v>
      </c>
      <c r="E42" s="53" t="s">
        <v>214</v>
      </c>
    </row>
    <row r="43" spans="1:6" s="53" customFormat="1" ht="12" customHeight="1">
      <c r="A43" s="102" t="s">
        <v>253</v>
      </c>
      <c r="B43" s="109" t="s">
        <v>189</v>
      </c>
      <c r="C43" s="100">
        <f>76427808+1033195</f>
        <v>77461003</v>
      </c>
      <c r="E43" s="53" t="s">
        <v>214</v>
      </c>
      <c r="F43" s="53" t="s">
        <v>214</v>
      </c>
    </row>
    <row r="44" spans="1:3" s="53" customFormat="1" ht="12" customHeight="1" hidden="1">
      <c r="A44" s="102" t="s">
        <v>106</v>
      </c>
      <c r="B44" s="103"/>
      <c r="C44" s="100">
        <v>0</v>
      </c>
    </row>
    <row r="45" spans="1:3" s="53" customFormat="1" ht="12" customHeight="1" hidden="1">
      <c r="A45" s="102" t="s">
        <v>107</v>
      </c>
      <c r="B45" s="103"/>
      <c r="C45" s="100">
        <v>0</v>
      </c>
    </row>
    <row r="46" spans="1:3" s="53" customFormat="1" ht="12" customHeight="1" hidden="1">
      <c r="A46" s="102" t="s">
        <v>108</v>
      </c>
      <c r="B46" s="103"/>
      <c r="C46" s="100">
        <v>0</v>
      </c>
    </row>
    <row r="47" spans="1:3" s="53" customFormat="1" ht="12" customHeight="1" hidden="1">
      <c r="A47" s="102" t="s">
        <v>109</v>
      </c>
      <c r="B47" s="103"/>
      <c r="C47" s="100">
        <v>0</v>
      </c>
    </row>
    <row r="48" spans="1:3" s="53" customFormat="1" ht="12" customHeight="1" hidden="1">
      <c r="A48" s="102" t="s">
        <v>110</v>
      </c>
      <c r="B48" s="103"/>
      <c r="C48" s="100">
        <v>0</v>
      </c>
    </row>
    <row r="49" spans="1:3" s="53" customFormat="1" ht="12" customHeight="1">
      <c r="A49" s="102" t="s">
        <v>254</v>
      </c>
      <c r="B49" s="103"/>
      <c r="C49" s="100">
        <v>8577619</v>
      </c>
    </row>
    <row r="50" spans="1:3" s="53" customFormat="1" ht="12" customHeight="1" hidden="1">
      <c r="A50" s="102" t="s">
        <v>111</v>
      </c>
      <c r="B50" s="103"/>
      <c r="C50" s="100">
        <v>0</v>
      </c>
    </row>
    <row r="51" spans="1:9" s="53" customFormat="1" ht="15" customHeight="1">
      <c r="A51" s="107"/>
      <c r="B51" s="108"/>
      <c r="C51" s="114">
        <f>SUM(C42:C50)</f>
        <v>325802618</v>
      </c>
      <c r="E51" s="53" t="s">
        <v>214</v>
      </c>
      <c r="F51" s="53" t="s">
        <v>214</v>
      </c>
      <c r="I51" s="54"/>
    </row>
    <row r="52" spans="1:9" s="53" customFormat="1" ht="12" customHeight="1">
      <c r="A52" s="107"/>
      <c r="B52" s="108"/>
      <c r="C52" s="100"/>
      <c r="I52" s="55"/>
    </row>
    <row r="53" spans="1:6" s="53" customFormat="1" ht="12" customHeight="1">
      <c r="A53" s="115" t="s">
        <v>237</v>
      </c>
      <c r="B53" s="101"/>
      <c r="C53" s="100">
        <f>C40-C51</f>
        <v>103849005</v>
      </c>
      <c r="E53" s="53" t="s">
        <v>214</v>
      </c>
      <c r="F53" s="53" t="s">
        <v>214</v>
      </c>
    </row>
    <row r="54" spans="1:3" s="53" customFormat="1" ht="12" customHeight="1" hidden="1">
      <c r="A54" s="107"/>
      <c r="B54" s="108"/>
      <c r="C54" s="100"/>
    </row>
    <row r="55" spans="1:3" s="53" customFormat="1" ht="12" customHeight="1" hidden="1">
      <c r="A55" s="100" t="s">
        <v>112</v>
      </c>
      <c r="B55" s="101"/>
      <c r="C55" s="100"/>
    </row>
    <row r="56" spans="1:3" s="53" customFormat="1" ht="12" customHeight="1">
      <c r="A56" s="100"/>
      <c r="B56" s="101"/>
      <c r="C56" s="106"/>
    </row>
    <row r="57" spans="1:3" s="53" customFormat="1" ht="15" customHeight="1" thickBot="1">
      <c r="A57" s="107"/>
      <c r="B57" s="108"/>
      <c r="C57" s="110">
        <f>C29+C53</f>
        <v>727678206</v>
      </c>
    </row>
    <row r="58" spans="1:3" s="53" customFormat="1" ht="8.25" customHeight="1" thickTop="1">
      <c r="A58" s="107"/>
      <c r="B58" s="108"/>
      <c r="C58" s="100"/>
    </row>
    <row r="59" spans="1:3" ht="12" customHeight="1">
      <c r="A59" s="116"/>
      <c r="B59" s="117"/>
      <c r="C59" s="118"/>
    </row>
    <row r="60" spans="1:3" ht="12" customHeight="1">
      <c r="A60" s="118" t="s">
        <v>300</v>
      </c>
      <c r="B60" s="117"/>
      <c r="C60" s="157">
        <f>(C13-C26)/C11*100</f>
        <v>57.37351273573058</v>
      </c>
    </row>
    <row r="61" spans="1:3" ht="12" customHeight="1">
      <c r="A61" s="49"/>
      <c r="B61" s="56"/>
      <c r="C61" s="52"/>
    </row>
    <row r="62" spans="1:3" ht="12" customHeight="1">
      <c r="A62" s="49"/>
      <c r="B62" s="56"/>
      <c r="C62" s="52"/>
    </row>
    <row r="63" spans="1:11" ht="12" customHeight="1">
      <c r="A63" s="159" t="s">
        <v>280</v>
      </c>
      <c r="B63" s="159"/>
      <c r="C63" s="159"/>
      <c r="D63" s="159"/>
      <c r="E63" s="90"/>
      <c r="F63" s="2"/>
      <c r="G63" s="8"/>
      <c r="H63" s="8"/>
      <c r="I63" s="8"/>
      <c r="J63" s="2"/>
      <c r="K63" s="2"/>
    </row>
    <row r="64" spans="1:11" ht="9" customHeight="1">
      <c r="A64" s="159"/>
      <c r="B64" s="159"/>
      <c r="C64" s="159"/>
      <c r="D64" s="159"/>
      <c r="E64" s="90"/>
      <c r="F64" s="2"/>
      <c r="G64" s="8"/>
      <c r="H64" s="8"/>
      <c r="I64" s="8"/>
      <c r="J64" s="2"/>
      <c r="K64" s="2"/>
    </row>
    <row r="65" spans="1:11" ht="12" customHeight="1">
      <c r="A65" s="160"/>
      <c r="B65" s="160"/>
      <c r="C65" s="160"/>
      <c r="D65" s="160"/>
      <c r="E65" s="90"/>
      <c r="F65" s="2"/>
      <c r="G65" s="8"/>
      <c r="H65" s="8"/>
      <c r="I65" s="8"/>
      <c r="J65" s="2"/>
      <c r="K65" s="2"/>
    </row>
    <row r="66" spans="1:4" ht="12" customHeight="1">
      <c r="A66" s="160"/>
      <c r="B66" s="160"/>
      <c r="C66" s="160"/>
      <c r="D66" s="160"/>
    </row>
    <row r="67" spans="1:4" ht="10.5" customHeight="1">
      <c r="A67" s="91"/>
      <c r="B67" s="91"/>
      <c r="C67" s="91"/>
      <c r="D67" s="91"/>
    </row>
    <row r="68" spans="1:4" ht="15.75" customHeight="1">
      <c r="A68" s="161" t="s">
        <v>265</v>
      </c>
      <c r="B68" s="162"/>
      <c r="C68" s="162"/>
      <c r="D68" s="162"/>
    </row>
    <row r="69" spans="1:4" ht="19.5" customHeight="1">
      <c r="A69" s="162"/>
      <c r="B69" s="162"/>
      <c r="C69" s="162"/>
      <c r="D69" s="162"/>
    </row>
    <row r="70" ht="12" customHeight="1">
      <c r="B70" s="58"/>
    </row>
    <row r="71" ht="12" customHeight="1">
      <c r="B71" s="58"/>
    </row>
    <row r="72" ht="12" customHeight="1">
      <c r="B72" s="58"/>
    </row>
    <row r="73" ht="12" customHeight="1">
      <c r="B73" s="58"/>
    </row>
    <row r="74" ht="12" customHeight="1">
      <c r="B74" s="58"/>
    </row>
    <row r="75" ht="12" customHeight="1">
      <c r="B75" s="58"/>
    </row>
    <row r="76" ht="12" customHeight="1">
      <c r="B76" s="58"/>
    </row>
    <row r="77" ht="12" customHeight="1">
      <c r="B77" s="58"/>
    </row>
    <row r="78" ht="12" customHeight="1">
      <c r="B78" s="58"/>
    </row>
    <row r="79" ht="12" customHeight="1">
      <c r="B79" s="58"/>
    </row>
    <row r="80" ht="12" customHeight="1">
      <c r="B80" s="58"/>
    </row>
    <row r="81" ht="12" customHeight="1">
      <c r="B81" s="58"/>
    </row>
    <row r="82" ht="12" customHeight="1">
      <c r="B82" s="58"/>
    </row>
    <row r="83" ht="12" customHeight="1">
      <c r="B83" s="58"/>
    </row>
    <row r="84" ht="12" customHeight="1">
      <c r="B84" s="58"/>
    </row>
    <row r="85" ht="12" customHeight="1">
      <c r="B85" s="58"/>
    </row>
    <row r="86" ht="12" customHeight="1">
      <c r="B86" s="58"/>
    </row>
    <row r="87" ht="12" customHeight="1">
      <c r="B87" s="58"/>
    </row>
    <row r="88" ht="12" customHeight="1">
      <c r="B88" s="58"/>
    </row>
    <row r="89" ht="12" customHeight="1">
      <c r="B89" s="58"/>
    </row>
    <row r="90" ht="12" customHeight="1">
      <c r="B90" s="58"/>
    </row>
    <row r="91" ht="12" customHeight="1">
      <c r="B91" s="58"/>
    </row>
    <row r="92" ht="12" customHeight="1">
      <c r="B92" s="58"/>
    </row>
    <row r="93" ht="12" customHeight="1">
      <c r="B93" s="58"/>
    </row>
    <row r="94" ht="12" customHeight="1">
      <c r="B94" s="58"/>
    </row>
    <row r="95" ht="12" customHeight="1">
      <c r="B95" s="58"/>
    </row>
    <row r="96" ht="12" customHeight="1">
      <c r="B96" s="58"/>
    </row>
    <row r="97" ht="12" customHeight="1">
      <c r="B97" s="58"/>
    </row>
    <row r="98" ht="12" customHeight="1">
      <c r="B98" s="58"/>
    </row>
    <row r="99" ht="12" customHeight="1">
      <c r="B99" s="58"/>
    </row>
    <row r="100" ht="12" customHeight="1">
      <c r="B100" s="58"/>
    </row>
    <row r="101" ht="12" customHeight="1">
      <c r="B101" s="58"/>
    </row>
    <row r="102" ht="12" customHeight="1">
      <c r="B102" s="58"/>
    </row>
    <row r="103" ht="12" customHeight="1">
      <c r="B103" s="58"/>
    </row>
    <row r="104" ht="12" customHeight="1">
      <c r="B104" s="58"/>
    </row>
    <row r="105" ht="12" customHeight="1">
      <c r="B105" s="58"/>
    </row>
    <row r="106" ht="12" customHeight="1">
      <c r="B106" s="58"/>
    </row>
    <row r="107" ht="12" customHeight="1">
      <c r="B107" s="58"/>
    </row>
    <row r="108" ht="12" customHeight="1">
      <c r="B108" s="58"/>
    </row>
    <row r="109" ht="12" customHeight="1">
      <c r="B109" s="58"/>
    </row>
    <row r="110" ht="12" customHeight="1">
      <c r="B110" s="58"/>
    </row>
    <row r="111" ht="12" customHeight="1">
      <c r="B111" s="58"/>
    </row>
    <row r="112" ht="12" customHeight="1">
      <c r="B112" s="58"/>
    </row>
    <row r="113" ht="12" customHeight="1">
      <c r="B113" s="58"/>
    </row>
    <row r="114" ht="12" customHeight="1">
      <c r="B114" s="58"/>
    </row>
    <row r="115" ht="12" customHeight="1">
      <c r="B115" s="58"/>
    </row>
    <row r="116" ht="12" customHeight="1">
      <c r="B116" s="58"/>
    </row>
    <row r="117" ht="12" customHeight="1">
      <c r="B117" s="58"/>
    </row>
    <row r="118" ht="12" customHeight="1">
      <c r="B118" s="58"/>
    </row>
    <row r="119" ht="12" customHeight="1">
      <c r="B119" s="58"/>
    </row>
    <row r="120" ht="12" customHeight="1">
      <c r="B120" s="58"/>
    </row>
    <row r="121" ht="12" customHeight="1">
      <c r="B121" s="58"/>
    </row>
    <row r="122" ht="12" customHeight="1">
      <c r="B122" s="58"/>
    </row>
    <row r="123" ht="12" customHeight="1">
      <c r="B123" s="58"/>
    </row>
    <row r="124" ht="12" customHeight="1">
      <c r="B124" s="58"/>
    </row>
    <row r="125" ht="12" customHeight="1">
      <c r="B125" s="58"/>
    </row>
    <row r="126" ht="12" customHeight="1">
      <c r="B126" s="58"/>
    </row>
    <row r="127" ht="12" customHeight="1">
      <c r="B127" s="58"/>
    </row>
    <row r="128" ht="12" customHeight="1">
      <c r="B128" s="58"/>
    </row>
    <row r="129" ht="12" customHeight="1">
      <c r="B129" s="58"/>
    </row>
    <row r="130" ht="12" customHeight="1">
      <c r="B130" s="58"/>
    </row>
    <row r="131" ht="12" customHeight="1">
      <c r="B131" s="58"/>
    </row>
    <row r="132" ht="12" customHeight="1">
      <c r="B132" s="58"/>
    </row>
    <row r="133" ht="12" customHeight="1">
      <c r="B133" s="58"/>
    </row>
    <row r="134" ht="12" customHeight="1">
      <c r="B134" s="58"/>
    </row>
    <row r="135" ht="12" customHeight="1">
      <c r="B135" s="58"/>
    </row>
    <row r="136" ht="12" customHeight="1">
      <c r="B136" s="58"/>
    </row>
    <row r="137" ht="12" customHeight="1">
      <c r="B137" s="58"/>
    </row>
    <row r="138" ht="12" customHeight="1">
      <c r="B138" s="58"/>
    </row>
    <row r="139" ht="12" customHeight="1">
      <c r="B139" s="58"/>
    </row>
    <row r="140" ht="12" customHeight="1">
      <c r="B140" s="58"/>
    </row>
    <row r="141" ht="12" customHeight="1">
      <c r="B141" s="58"/>
    </row>
  </sheetData>
  <mergeCells count="3">
    <mergeCell ref="A63:D66"/>
    <mergeCell ref="A68:D69"/>
    <mergeCell ref="A4:C4"/>
  </mergeCells>
  <printOptions/>
  <pageMargins left="0.8267716535433072" right="0.3937007874015748" top="0.7086614173228347" bottom="0.4724409448818898" header="0.35433070866141736" footer="0.1968503937007874"/>
  <pageSetup horizontalDpi="180" verticalDpi="180" orientation="portrait" paperSize="9" scale="96" r:id="rId1"/>
</worksheet>
</file>

<file path=xl/worksheets/sheet2.xml><?xml version="1.0" encoding="utf-8"?>
<worksheet xmlns="http://schemas.openxmlformats.org/spreadsheetml/2006/main" xmlns:r="http://schemas.openxmlformats.org/officeDocument/2006/relationships">
  <dimension ref="A1:L53"/>
  <sheetViews>
    <sheetView showGridLines="0" zoomScale="75" zoomScaleNormal="75" workbookViewId="0" topLeftCell="A1">
      <selection activeCell="A3" sqref="A3"/>
    </sheetView>
  </sheetViews>
  <sheetFormatPr defaultColWidth="9.140625" defaultRowHeight="12.75"/>
  <cols>
    <col min="1" max="1" width="20.7109375" style="2" customWidth="1"/>
    <col min="2" max="2" width="14.7109375" style="2" customWidth="1"/>
    <col min="3" max="3" width="11.00390625" style="2" customWidth="1"/>
    <col min="4" max="4" width="7.7109375" style="2" customWidth="1"/>
    <col min="5" max="5" width="2.00390625" style="2" customWidth="1"/>
    <col min="6" max="6" width="6.7109375" style="4" customWidth="1"/>
    <col min="7" max="7" width="3.28125" style="4" customWidth="1"/>
    <col min="8" max="8" width="15.7109375" style="4" customWidth="1"/>
    <col min="9" max="9" width="3.28125" style="8" customWidth="1"/>
    <col min="10" max="10" width="13.421875" style="8" customWidth="1"/>
    <col min="11" max="11" width="3.28125" style="2" customWidth="1"/>
    <col min="12" max="12" width="13.57421875" style="2" customWidth="1"/>
    <col min="13" max="16384" width="8.8515625" style="2" customWidth="1"/>
  </cols>
  <sheetData>
    <row r="1" ht="20.25" customHeight="1">
      <c r="A1" s="75" t="s">
        <v>215</v>
      </c>
    </row>
    <row r="2" ht="15.75">
      <c r="A2" s="75" t="s">
        <v>292</v>
      </c>
    </row>
    <row r="3" ht="15.75">
      <c r="A3" s="74"/>
    </row>
    <row r="4" ht="15.75">
      <c r="A4" s="71" t="s">
        <v>288</v>
      </c>
    </row>
    <row r="5" ht="15.75">
      <c r="A5" s="2" t="s">
        <v>214</v>
      </c>
    </row>
    <row r="6" spans="4:12" ht="15.75">
      <c r="D6" s="9"/>
      <c r="E6" s="8"/>
      <c r="F6" s="45" t="s">
        <v>214</v>
      </c>
      <c r="G6" s="29"/>
      <c r="H6" s="81"/>
      <c r="I6" s="82"/>
      <c r="J6" s="81"/>
      <c r="K6" s="83"/>
      <c r="L6" s="81"/>
    </row>
    <row r="7" spans="4:12" ht="15.75">
      <c r="D7" s="9"/>
      <c r="E7" s="8"/>
      <c r="F7" s="45" t="s">
        <v>214</v>
      </c>
      <c r="G7" s="29"/>
      <c r="H7" s="84" t="s">
        <v>214</v>
      </c>
      <c r="I7" s="6"/>
      <c r="J7" s="81"/>
      <c r="K7" s="9"/>
      <c r="L7" s="84"/>
    </row>
    <row r="8" spans="4:12" ht="15.75">
      <c r="D8" s="9"/>
      <c r="E8" s="8"/>
      <c r="G8" s="29"/>
      <c r="H8" s="45" t="s">
        <v>270</v>
      </c>
      <c r="I8" s="6"/>
      <c r="J8" s="81"/>
      <c r="K8" s="9"/>
      <c r="L8" s="84"/>
    </row>
    <row r="9" spans="4:12" ht="15.75">
      <c r="D9" s="10"/>
      <c r="E9" s="8"/>
      <c r="G9" s="29"/>
      <c r="H9" s="70">
        <v>37621</v>
      </c>
      <c r="I9" s="6"/>
      <c r="J9" s="85"/>
      <c r="K9" s="9"/>
      <c r="L9" s="86"/>
    </row>
    <row r="10" spans="5:12" ht="15.75">
      <c r="E10" s="8"/>
      <c r="F10" s="10" t="s">
        <v>132</v>
      </c>
      <c r="G10" s="29"/>
      <c r="H10" s="46" t="s">
        <v>113</v>
      </c>
      <c r="I10" s="6"/>
      <c r="J10" s="85"/>
      <c r="K10" s="9"/>
      <c r="L10" s="86"/>
    </row>
    <row r="11" spans="6:12" ht="15.75">
      <c r="F11" s="6"/>
      <c r="I11" s="6"/>
      <c r="J11" s="82"/>
      <c r="K11" s="9"/>
      <c r="L11" s="84"/>
    </row>
    <row r="12" spans="1:12" ht="16.5" thickBot="1">
      <c r="A12" s="2" t="s">
        <v>118</v>
      </c>
      <c r="F12" s="9"/>
      <c r="G12" s="60"/>
      <c r="H12" s="63">
        <v>0</v>
      </c>
      <c r="I12" s="36"/>
      <c r="J12" s="62"/>
      <c r="K12" s="28"/>
      <c r="L12" s="28"/>
    </row>
    <row r="13" spans="6:12" ht="16.5" thickTop="1">
      <c r="F13" s="9"/>
      <c r="G13" s="60"/>
      <c r="H13" s="60"/>
      <c r="I13" s="36"/>
      <c r="J13" s="62"/>
      <c r="K13" s="28"/>
      <c r="L13" s="28"/>
    </row>
    <row r="14" spans="1:12" ht="15.75">
      <c r="A14" s="2" t="s">
        <v>272</v>
      </c>
      <c r="F14" s="6"/>
      <c r="G14" s="60"/>
      <c r="H14" s="60">
        <v>-5488547</v>
      </c>
      <c r="I14" s="36"/>
      <c r="J14" s="62"/>
      <c r="K14" s="28"/>
      <c r="L14" s="28"/>
    </row>
    <row r="15" spans="6:12" ht="15.75">
      <c r="F15" s="6"/>
      <c r="G15" s="60"/>
      <c r="H15" s="60"/>
      <c r="I15" s="36"/>
      <c r="J15" s="62"/>
      <c r="K15" s="28"/>
      <c r="L15" s="28"/>
    </row>
    <row r="16" spans="1:12" ht="15.75">
      <c r="A16" s="2" t="s">
        <v>273</v>
      </c>
      <c r="F16" s="6"/>
      <c r="G16" s="60"/>
      <c r="H16" s="60">
        <v>-11453</v>
      </c>
      <c r="I16" s="36"/>
      <c r="J16" s="62"/>
      <c r="K16" s="28"/>
      <c r="L16" s="28"/>
    </row>
    <row r="17" spans="6:12" ht="15.75">
      <c r="F17" s="6"/>
      <c r="G17" s="60"/>
      <c r="H17" s="60"/>
      <c r="I17" s="36"/>
      <c r="J17" s="62"/>
      <c r="K17" s="28"/>
      <c r="L17" s="28"/>
    </row>
    <row r="18" spans="1:12" ht="15.75">
      <c r="A18" s="2" t="s">
        <v>232</v>
      </c>
      <c r="F18" s="6"/>
      <c r="G18" s="60"/>
      <c r="H18" s="61">
        <v>12386</v>
      </c>
      <c r="I18" s="36"/>
      <c r="J18" s="62"/>
      <c r="K18" s="28"/>
      <c r="L18" s="28"/>
    </row>
    <row r="19" spans="6:12" ht="15.75">
      <c r="F19" s="6"/>
      <c r="G19" s="60"/>
      <c r="H19" s="62"/>
      <c r="I19" s="36"/>
      <c r="J19" s="62"/>
      <c r="K19" s="28"/>
      <c r="L19" s="28"/>
    </row>
    <row r="20" spans="1:12" ht="15.75">
      <c r="A20" s="2" t="s">
        <v>233</v>
      </c>
      <c r="F20" s="6"/>
      <c r="G20" s="60"/>
      <c r="H20" s="60">
        <f>SUM(H12:H18)</f>
        <v>-5487614</v>
      </c>
      <c r="I20" s="36"/>
      <c r="J20" s="62"/>
      <c r="K20" s="28"/>
      <c r="L20" s="36"/>
    </row>
    <row r="21" spans="6:12" ht="15.75">
      <c r="F21" s="6"/>
      <c r="G21" s="60"/>
      <c r="H21" s="60"/>
      <c r="I21" s="36"/>
      <c r="J21" s="62"/>
      <c r="K21" s="28"/>
      <c r="L21" s="36"/>
    </row>
    <row r="22" spans="1:12" ht="15.75">
      <c r="A22" s="2" t="s">
        <v>158</v>
      </c>
      <c r="F22" s="6"/>
      <c r="G22" s="60"/>
      <c r="H22" s="61">
        <v>0</v>
      </c>
      <c r="I22" s="6"/>
      <c r="J22" s="62"/>
      <c r="K22" s="28"/>
      <c r="L22" s="36"/>
    </row>
    <row r="23" spans="6:12" ht="15.75">
      <c r="F23" s="6"/>
      <c r="G23" s="60"/>
      <c r="H23" s="62"/>
      <c r="I23" s="6"/>
      <c r="J23" s="62"/>
      <c r="K23" s="28"/>
      <c r="L23" s="36"/>
    </row>
    <row r="24" spans="1:12" ht="15.75">
      <c r="A24" s="2" t="s">
        <v>159</v>
      </c>
      <c r="F24" s="9"/>
      <c r="G24" s="60"/>
      <c r="H24" s="60">
        <f>SUM(H20:H22)</f>
        <v>-5487614</v>
      </c>
      <c r="I24" s="6"/>
      <c r="J24" s="62"/>
      <c r="K24" s="28"/>
      <c r="L24" s="36"/>
    </row>
    <row r="25" spans="6:12" ht="15.75">
      <c r="F25" s="9"/>
      <c r="G25" s="60"/>
      <c r="H25" s="60"/>
      <c r="I25" s="6"/>
      <c r="J25" s="62"/>
      <c r="K25" s="28"/>
      <c r="L25" s="36"/>
    </row>
    <row r="26" spans="1:12" ht="15.75">
      <c r="A26" s="12" t="s">
        <v>231</v>
      </c>
      <c r="F26" s="9" t="s">
        <v>214</v>
      </c>
      <c r="G26" s="60"/>
      <c r="H26" s="61">
        <v>0</v>
      </c>
      <c r="I26" s="6"/>
      <c r="J26" s="62"/>
      <c r="K26" s="28"/>
      <c r="L26" s="36"/>
    </row>
    <row r="27" spans="1:12" ht="15.75">
      <c r="A27" s="12"/>
      <c r="F27" s="9"/>
      <c r="G27" s="60"/>
      <c r="H27" s="62"/>
      <c r="I27" s="6"/>
      <c r="J27" s="62"/>
      <c r="K27" s="28"/>
      <c r="L27" s="36"/>
    </row>
    <row r="28" spans="1:12" ht="15.75">
      <c r="A28" s="5" t="s">
        <v>160</v>
      </c>
      <c r="F28" s="6"/>
      <c r="G28" s="60"/>
      <c r="H28" s="60">
        <f>SUM(H24:H26)</f>
        <v>-5487614</v>
      </c>
      <c r="I28" s="6"/>
      <c r="J28" s="62"/>
      <c r="K28" s="28"/>
      <c r="L28" s="36"/>
    </row>
    <row r="29" spans="1:12" ht="15.75">
      <c r="A29" s="5"/>
      <c r="F29" s="6"/>
      <c r="G29" s="60"/>
      <c r="H29" s="60"/>
      <c r="I29" s="6"/>
      <c r="J29" s="62"/>
      <c r="K29" s="28"/>
      <c r="L29" s="36"/>
    </row>
    <row r="30" spans="1:12" ht="15.75">
      <c r="A30" s="2" t="s">
        <v>116</v>
      </c>
      <c r="F30" s="6"/>
      <c r="G30" s="60"/>
      <c r="H30" s="61">
        <v>0</v>
      </c>
      <c r="I30" s="6"/>
      <c r="J30" s="62"/>
      <c r="K30" s="28"/>
      <c r="L30" s="36"/>
    </row>
    <row r="31" spans="6:12" ht="15.75">
      <c r="F31" s="6"/>
      <c r="G31" s="60"/>
      <c r="H31" s="62"/>
      <c r="I31" s="6"/>
      <c r="J31" s="62"/>
      <c r="K31" s="28"/>
      <c r="L31" s="36"/>
    </row>
    <row r="32" spans="1:12" ht="16.5" thickBot="1">
      <c r="A32" s="12" t="s">
        <v>271</v>
      </c>
      <c r="F32" s="9"/>
      <c r="G32" s="60"/>
      <c r="H32" s="63">
        <f>SUM(H28:H30)</f>
        <v>-5487614</v>
      </c>
      <c r="I32" s="6"/>
      <c r="J32" s="62"/>
      <c r="K32" s="28"/>
      <c r="L32" s="36"/>
    </row>
    <row r="33" spans="6:12" ht="16.5" thickTop="1">
      <c r="F33" s="6"/>
      <c r="G33" s="60"/>
      <c r="H33" s="60"/>
      <c r="I33" s="6"/>
      <c r="J33" s="62"/>
      <c r="K33" s="28"/>
      <c r="L33" s="28"/>
    </row>
    <row r="34" spans="1:12" ht="16.5" thickBot="1">
      <c r="A34" s="12" t="s">
        <v>217</v>
      </c>
      <c r="F34" s="9" t="s">
        <v>193</v>
      </c>
      <c r="G34" s="60"/>
      <c r="H34" s="146">
        <f>+H32/34336000</f>
        <v>-0.159821004193849</v>
      </c>
      <c r="I34" s="6"/>
      <c r="J34" s="88"/>
      <c r="K34" s="28"/>
      <c r="L34" s="87"/>
    </row>
    <row r="35" spans="1:12" ht="16.5" thickTop="1">
      <c r="A35" s="12"/>
      <c r="F35" s="9"/>
      <c r="G35" s="60"/>
      <c r="H35" s="88"/>
      <c r="I35" s="6"/>
      <c r="J35" s="88"/>
      <c r="K35" s="28"/>
      <c r="L35" s="87"/>
    </row>
    <row r="36" spans="1:12" ht="16.5" thickBot="1">
      <c r="A36" s="5" t="s">
        <v>216</v>
      </c>
      <c r="F36" s="9" t="s">
        <v>193</v>
      </c>
      <c r="G36" s="60"/>
      <c r="H36" s="146">
        <f>+H32/71991000</f>
        <v>-0.07622638940978733</v>
      </c>
      <c r="I36" s="6"/>
      <c r="J36" s="88"/>
      <c r="K36" s="28"/>
      <c r="L36" s="87"/>
    </row>
    <row r="37" spans="1:12" ht="16.5" thickTop="1">
      <c r="A37" s="12"/>
      <c r="F37" s="9"/>
      <c r="G37" s="60"/>
      <c r="H37" s="87"/>
      <c r="I37" s="6"/>
      <c r="J37" s="88"/>
      <c r="K37" s="28"/>
      <c r="L37" s="87"/>
    </row>
    <row r="38" spans="1:12" ht="15.75">
      <c r="A38" s="12"/>
      <c r="F38" s="9"/>
      <c r="G38" s="60"/>
      <c r="H38" s="87"/>
      <c r="I38" s="6"/>
      <c r="J38" s="88"/>
      <c r="K38" s="28"/>
      <c r="L38" s="87"/>
    </row>
    <row r="39" s="169" customFormat="1" ht="16.5" customHeight="1">
      <c r="A39" s="168" t="s">
        <v>214</v>
      </c>
    </row>
    <row r="40" spans="1:11" ht="7.5" customHeight="1">
      <c r="A40" s="159" t="s">
        <v>281</v>
      </c>
      <c r="B40" s="165"/>
      <c r="C40" s="165"/>
      <c r="D40" s="165"/>
      <c r="E40" s="165"/>
      <c r="F40" s="165"/>
      <c r="G40" s="165"/>
      <c r="H40" s="165"/>
      <c r="I40" s="165"/>
      <c r="J40" s="165"/>
      <c r="K40" s="165"/>
    </row>
    <row r="41" spans="1:11" ht="3" customHeight="1">
      <c r="A41" s="165"/>
      <c r="B41" s="165"/>
      <c r="C41" s="165"/>
      <c r="D41" s="165"/>
      <c r="E41" s="165"/>
      <c r="F41" s="165"/>
      <c r="G41" s="165"/>
      <c r="H41" s="165"/>
      <c r="I41" s="165"/>
      <c r="J41" s="165"/>
      <c r="K41" s="165"/>
    </row>
    <row r="42" spans="1:11" ht="15.75">
      <c r="A42" s="165"/>
      <c r="B42" s="165"/>
      <c r="C42" s="165"/>
      <c r="D42" s="165"/>
      <c r="E42" s="165"/>
      <c r="F42" s="165"/>
      <c r="G42" s="165"/>
      <c r="H42" s="165"/>
      <c r="I42" s="165"/>
      <c r="J42" s="165"/>
      <c r="K42" s="165"/>
    </row>
    <row r="43" spans="1:11" ht="15.75">
      <c r="A43" s="165"/>
      <c r="B43" s="165"/>
      <c r="C43" s="165"/>
      <c r="D43" s="165"/>
      <c r="E43" s="165"/>
      <c r="F43" s="165"/>
      <c r="G43" s="165"/>
      <c r="H43" s="165"/>
      <c r="I43" s="165"/>
      <c r="J43" s="165"/>
      <c r="K43" s="165"/>
    </row>
    <row r="44" spans="1:11" ht="21" customHeight="1">
      <c r="A44" s="165"/>
      <c r="B44" s="165"/>
      <c r="C44" s="165"/>
      <c r="D44" s="165"/>
      <c r="E44" s="165"/>
      <c r="F44" s="165"/>
      <c r="G44" s="165"/>
      <c r="H44" s="165"/>
      <c r="I44" s="165"/>
      <c r="J44" s="165"/>
      <c r="K44" s="165"/>
    </row>
    <row r="45" ht="15.75">
      <c r="K45" s="26"/>
    </row>
    <row r="46" spans="1:11" ht="15.75">
      <c r="A46" s="166" t="s">
        <v>266</v>
      </c>
      <c r="B46" s="167"/>
      <c r="C46" s="167"/>
      <c r="D46" s="167"/>
      <c r="E46" s="167"/>
      <c r="F46" s="167"/>
      <c r="G46" s="167"/>
      <c r="H46" s="167"/>
      <c r="I46" s="167"/>
      <c r="J46" s="167"/>
      <c r="K46" s="167"/>
    </row>
    <row r="47" spans="1:11" ht="15.75">
      <c r="A47" s="167"/>
      <c r="B47" s="167"/>
      <c r="C47" s="167"/>
      <c r="D47" s="167"/>
      <c r="E47" s="167"/>
      <c r="F47" s="167"/>
      <c r="G47" s="167"/>
      <c r="H47" s="167"/>
      <c r="I47" s="167"/>
      <c r="J47" s="167"/>
      <c r="K47" s="167"/>
    </row>
    <row r="48" ht="15.75">
      <c r="K48" s="26"/>
    </row>
    <row r="49" ht="15.75">
      <c r="K49" s="26"/>
    </row>
    <row r="50" ht="15.75">
      <c r="K50" s="26"/>
    </row>
    <row r="51" ht="15.75">
      <c r="K51" s="26"/>
    </row>
    <row r="52" ht="15.75">
      <c r="K52" s="26"/>
    </row>
    <row r="53" ht="15.75">
      <c r="K53" s="26"/>
    </row>
  </sheetData>
  <mergeCells count="3">
    <mergeCell ref="A40:K44"/>
    <mergeCell ref="A46:K47"/>
    <mergeCell ref="A39:IV39"/>
  </mergeCells>
  <printOptions/>
  <pageMargins left="0.5" right="0.44" top="1" bottom="0.75" header="0.5" footer="0.5"/>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K95"/>
  <sheetViews>
    <sheetView showGridLines="0" zoomScale="75" zoomScaleNormal="75" workbookViewId="0" topLeftCell="A40">
      <selection activeCell="G46" sqref="G46"/>
    </sheetView>
  </sheetViews>
  <sheetFormatPr defaultColWidth="9.140625" defaultRowHeight="12.75"/>
  <cols>
    <col min="1" max="1" width="12.7109375" style="2" customWidth="1"/>
    <col min="2" max="2" width="11.8515625" style="2" customWidth="1"/>
    <col min="3" max="3" width="11.140625" style="2" customWidth="1"/>
    <col min="4" max="4" width="14.7109375" style="2" customWidth="1"/>
    <col min="5" max="5" width="13.140625" style="2" customWidth="1"/>
    <col min="6" max="6" width="5.57421875" style="2" customWidth="1"/>
    <col min="7" max="7" width="18.421875" style="8" customWidth="1"/>
    <col min="8" max="8" width="4.8515625" style="8" customWidth="1"/>
    <col min="9" max="9" width="15.7109375" style="8" hidden="1" customWidth="1"/>
    <col min="10" max="10" width="3.7109375" style="2" customWidth="1"/>
    <col min="11" max="11" width="13.00390625" style="2" customWidth="1"/>
    <col min="12" max="16384" width="8.8515625" style="2" customWidth="1"/>
  </cols>
  <sheetData>
    <row r="1" ht="19.5" customHeight="1">
      <c r="A1" s="75" t="s">
        <v>215</v>
      </c>
    </row>
    <row r="2" ht="19.5" customHeight="1">
      <c r="A2" s="75" t="s">
        <v>292</v>
      </c>
    </row>
    <row r="3" ht="19.5" customHeight="1">
      <c r="A3" s="43"/>
    </row>
    <row r="4" ht="16.5">
      <c r="A4" s="76" t="s">
        <v>287</v>
      </c>
    </row>
    <row r="5" ht="18.75">
      <c r="A5" s="7"/>
    </row>
    <row r="6" spans="7:9" ht="15.75">
      <c r="G6" s="45"/>
      <c r="H6" s="29"/>
      <c r="I6" s="29">
        <v>2001</v>
      </c>
    </row>
    <row r="7" spans="7:9" ht="15.75">
      <c r="G7" s="45" t="s">
        <v>270</v>
      </c>
      <c r="H7" s="29"/>
      <c r="I7" s="29" t="s">
        <v>117</v>
      </c>
    </row>
    <row r="8" spans="7:9" ht="15.75">
      <c r="G8" s="70">
        <v>37621</v>
      </c>
      <c r="H8" s="29"/>
      <c r="I8" s="30">
        <v>37529</v>
      </c>
    </row>
    <row r="9" spans="7:9" ht="15.75">
      <c r="G9" s="46" t="s">
        <v>113</v>
      </c>
      <c r="H9" s="29"/>
      <c r="I9" s="31" t="s">
        <v>114</v>
      </c>
    </row>
    <row r="11" ht="15.75">
      <c r="A11" s="4" t="s">
        <v>221</v>
      </c>
    </row>
    <row r="12" spans="1:9" ht="15.75">
      <c r="A12" s="12" t="s">
        <v>83</v>
      </c>
      <c r="G12" s="32">
        <v>-5487614</v>
      </c>
      <c r="H12" s="26"/>
      <c r="I12" s="26">
        <v>0</v>
      </c>
    </row>
    <row r="13" spans="1:9" ht="15.75">
      <c r="A13" s="68" t="s">
        <v>220</v>
      </c>
      <c r="G13" s="26"/>
      <c r="H13" s="26"/>
      <c r="I13" s="26"/>
    </row>
    <row r="14" spans="1:9" ht="15.75">
      <c r="A14" s="12" t="s">
        <v>161</v>
      </c>
      <c r="G14" s="34">
        <v>-12385</v>
      </c>
      <c r="H14" s="26"/>
      <c r="I14" s="26">
        <v>0</v>
      </c>
    </row>
    <row r="15" spans="1:9" ht="15.75">
      <c r="A15" s="12" t="s">
        <v>162</v>
      </c>
      <c r="G15" s="32">
        <f>SUM(G12:G14)</f>
        <v>-5499999</v>
      </c>
      <c r="H15" s="26"/>
      <c r="I15" s="26">
        <v>0</v>
      </c>
    </row>
    <row r="16" spans="1:9" ht="15.75">
      <c r="A16" s="4" t="s">
        <v>133</v>
      </c>
      <c r="G16" s="32"/>
      <c r="H16" s="26"/>
      <c r="I16" s="26"/>
    </row>
    <row r="17" spans="1:9" ht="15.75">
      <c r="A17" s="2" t="s">
        <v>284</v>
      </c>
      <c r="G17" s="32">
        <v>-518348693</v>
      </c>
      <c r="H17" s="26"/>
      <c r="I17" s="26">
        <v>0</v>
      </c>
    </row>
    <row r="18" spans="1:9" ht="15.75">
      <c r="A18" s="2" t="s">
        <v>285</v>
      </c>
      <c r="G18" s="34">
        <v>280255610</v>
      </c>
      <c r="H18" s="26"/>
      <c r="I18" s="26"/>
    </row>
    <row r="19" spans="1:9" ht="15.75">
      <c r="A19" s="4" t="s">
        <v>164</v>
      </c>
      <c r="G19" s="35">
        <f>SUM(G17:G18)</f>
        <v>-238093083</v>
      </c>
      <c r="H19" s="26"/>
      <c r="I19" s="28">
        <f>SUM(I15:I18)</f>
        <v>0</v>
      </c>
    </row>
    <row r="20" spans="7:9" ht="15.75">
      <c r="G20" s="35"/>
      <c r="H20" s="26"/>
      <c r="I20" s="28"/>
    </row>
    <row r="21" spans="1:9" ht="15.75">
      <c r="A21" s="12" t="s">
        <v>222</v>
      </c>
      <c r="G21" s="33">
        <f>+G15+G19</f>
        <v>-243593082</v>
      </c>
      <c r="H21" s="26"/>
      <c r="I21" s="26">
        <f>SUM(I19:I19)</f>
        <v>0</v>
      </c>
    </row>
    <row r="22" spans="7:9" ht="15.75">
      <c r="G22" s="32"/>
      <c r="H22" s="26"/>
      <c r="I22" s="26"/>
    </row>
    <row r="23" spans="1:9" ht="15.75">
      <c r="A23" s="68" t="s">
        <v>134</v>
      </c>
      <c r="G23" s="32"/>
      <c r="H23" s="26"/>
      <c r="I23" s="26"/>
    </row>
    <row r="24" spans="1:9" ht="15.75" hidden="1">
      <c r="A24" s="12" t="s">
        <v>135</v>
      </c>
      <c r="G24" s="32"/>
      <c r="H24" s="26"/>
      <c r="I24" s="26"/>
    </row>
    <row r="25" spans="1:11" ht="15.75">
      <c r="A25" s="12" t="s">
        <v>223</v>
      </c>
      <c r="G25" s="32">
        <v>-16963978</v>
      </c>
      <c r="H25" s="26"/>
      <c r="I25" s="26">
        <v>0</v>
      </c>
      <c r="K25" s="77"/>
    </row>
    <row r="26" spans="1:11" ht="15.75">
      <c r="A26" s="5" t="s">
        <v>224</v>
      </c>
      <c r="G26" s="32">
        <v>-197130744</v>
      </c>
      <c r="H26" s="26"/>
      <c r="I26" s="26"/>
      <c r="K26" s="77"/>
    </row>
    <row r="27" spans="1:11" ht="15.75">
      <c r="A27" s="5" t="s">
        <v>225</v>
      </c>
      <c r="G27" s="32">
        <v>-169586272</v>
      </c>
      <c r="H27" s="26"/>
      <c r="I27" s="26"/>
      <c r="K27" s="77"/>
    </row>
    <row r="28" spans="1:11" ht="15.75">
      <c r="A28" s="5" t="s">
        <v>227</v>
      </c>
      <c r="G28" s="32">
        <v>412026302</v>
      </c>
      <c r="H28" s="26"/>
      <c r="I28" s="26"/>
      <c r="K28" s="77"/>
    </row>
    <row r="29" spans="1:11" ht="15.75">
      <c r="A29" s="5" t="s">
        <v>226</v>
      </c>
      <c r="G29" s="32">
        <v>12385</v>
      </c>
      <c r="H29" s="26"/>
      <c r="I29" s="26"/>
      <c r="K29" s="77"/>
    </row>
    <row r="30" spans="1:9" ht="15.75">
      <c r="A30" s="12" t="s">
        <v>218</v>
      </c>
      <c r="G30" s="33">
        <f>SUM(G25:G29)</f>
        <v>28357693</v>
      </c>
      <c r="H30" s="26"/>
      <c r="I30" s="27">
        <f>SUM(I25)</f>
        <v>0</v>
      </c>
    </row>
    <row r="31" spans="7:9" ht="15.75">
      <c r="G31" s="35"/>
      <c r="H31" s="26"/>
      <c r="I31" s="28"/>
    </row>
    <row r="32" spans="1:9" ht="15.75" hidden="1">
      <c r="A32" s="2" t="s">
        <v>136</v>
      </c>
      <c r="G32" s="32"/>
      <c r="H32" s="26"/>
      <c r="I32" s="26"/>
    </row>
    <row r="33" spans="1:9" ht="15.75" hidden="1">
      <c r="A33" s="12" t="s">
        <v>137</v>
      </c>
      <c r="G33" s="32">
        <v>0</v>
      </c>
      <c r="H33" s="26"/>
      <c r="I33" s="26">
        <v>0</v>
      </c>
    </row>
    <row r="34" spans="1:9" ht="15.75" hidden="1">
      <c r="A34" s="12" t="s">
        <v>138</v>
      </c>
      <c r="G34" s="32">
        <v>0</v>
      </c>
      <c r="H34" s="26"/>
      <c r="I34" s="26">
        <v>0</v>
      </c>
    </row>
    <row r="35" spans="1:9" ht="15.75" hidden="1">
      <c r="A35" s="12" t="s">
        <v>139</v>
      </c>
      <c r="G35" s="32">
        <v>0</v>
      </c>
      <c r="H35" s="26"/>
      <c r="I35" s="26">
        <v>0</v>
      </c>
    </row>
    <row r="36" spans="7:9" ht="15.75" hidden="1">
      <c r="G36" s="33">
        <v>0</v>
      </c>
      <c r="H36" s="26"/>
      <c r="I36" s="27">
        <f>SUM(I33:I35)</f>
        <v>0</v>
      </c>
    </row>
    <row r="37" spans="7:9" ht="15.75" hidden="1">
      <c r="G37" s="26"/>
      <c r="H37" s="26"/>
      <c r="I37" s="26"/>
    </row>
    <row r="38" spans="1:9" ht="15.75">
      <c r="A38" s="4" t="s">
        <v>219</v>
      </c>
      <c r="G38" s="26"/>
      <c r="H38" s="26"/>
      <c r="I38" s="26"/>
    </row>
    <row r="39" spans="1:9" ht="15.75">
      <c r="A39" s="2" t="s">
        <v>228</v>
      </c>
      <c r="G39" s="32">
        <v>330257957</v>
      </c>
      <c r="H39" s="26"/>
      <c r="I39" s="26"/>
    </row>
    <row r="40" spans="1:9" ht="15.75">
      <c r="A40" s="2" t="s">
        <v>229</v>
      </c>
      <c r="G40" s="34">
        <v>-36354202</v>
      </c>
      <c r="H40" s="26"/>
      <c r="I40" s="26"/>
    </row>
    <row r="41" spans="1:9" ht="15.75">
      <c r="A41" s="2" t="s">
        <v>230</v>
      </c>
      <c r="G41" s="33">
        <f>SUM(G39:G40)</f>
        <v>293903755</v>
      </c>
      <c r="H41" s="26"/>
      <c r="I41" s="26"/>
    </row>
    <row r="42" spans="7:9" ht="15.75">
      <c r="G42" s="32"/>
      <c r="H42" s="26"/>
      <c r="I42" s="26"/>
    </row>
    <row r="43" spans="1:9" ht="15.75">
      <c r="A43" s="12" t="s">
        <v>291</v>
      </c>
      <c r="G43" s="32">
        <f>+G21+G30+G41</f>
        <v>78668366</v>
      </c>
      <c r="H43" s="26"/>
      <c r="I43" s="26">
        <v>0</v>
      </c>
    </row>
    <row r="44" spans="1:9" ht="15.75">
      <c r="A44" s="12" t="s">
        <v>163</v>
      </c>
      <c r="G44" s="32">
        <v>12166</v>
      </c>
      <c r="H44" s="26"/>
      <c r="I44" s="26">
        <v>0</v>
      </c>
    </row>
    <row r="45" spans="1:9" ht="15.75">
      <c r="A45" s="12" t="s">
        <v>290</v>
      </c>
      <c r="G45" s="33">
        <f>+G43+G44</f>
        <v>78680532</v>
      </c>
      <c r="H45" s="26"/>
      <c r="I45" s="27">
        <f>SUM(I43:I44)</f>
        <v>0</v>
      </c>
    </row>
    <row r="46" ht="15.75">
      <c r="H46" s="26"/>
    </row>
    <row r="47" spans="1:10" ht="15.75">
      <c r="A47" s="159" t="s">
        <v>282</v>
      </c>
      <c r="B47" s="160"/>
      <c r="C47" s="160"/>
      <c r="D47" s="160"/>
      <c r="E47" s="160"/>
      <c r="F47" s="160"/>
      <c r="G47" s="160"/>
      <c r="H47" s="160"/>
      <c r="I47" s="160"/>
      <c r="J47" s="160"/>
    </row>
    <row r="48" spans="1:10" ht="15.75">
      <c r="A48" s="160"/>
      <c r="B48" s="160"/>
      <c r="C48" s="160"/>
      <c r="D48" s="160"/>
      <c r="E48" s="160"/>
      <c r="F48" s="160"/>
      <c r="G48" s="160"/>
      <c r="H48" s="160"/>
      <c r="I48" s="160"/>
      <c r="J48" s="160"/>
    </row>
    <row r="49" spans="1:10" ht="15.75">
      <c r="A49" s="160"/>
      <c r="B49" s="160"/>
      <c r="C49" s="160"/>
      <c r="D49" s="160"/>
      <c r="E49" s="160"/>
      <c r="F49" s="160"/>
      <c r="G49" s="160"/>
      <c r="H49" s="160"/>
      <c r="I49" s="160"/>
      <c r="J49" s="160"/>
    </row>
    <row r="50" spans="1:10" ht="15.75">
      <c r="A50" s="160"/>
      <c r="B50" s="160"/>
      <c r="C50" s="160"/>
      <c r="D50" s="160"/>
      <c r="E50" s="160"/>
      <c r="F50" s="160"/>
      <c r="G50" s="160"/>
      <c r="H50" s="160"/>
      <c r="I50" s="160"/>
      <c r="J50" s="160"/>
    </row>
    <row r="51" spans="1:10" ht="15.75">
      <c r="A51" s="91"/>
      <c r="B51" s="91"/>
      <c r="C51" s="91"/>
      <c r="D51" s="91"/>
      <c r="E51" s="91"/>
      <c r="F51" s="91"/>
      <c r="G51" s="91"/>
      <c r="H51" s="91"/>
      <c r="I51" s="91"/>
      <c r="J51" s="91"/>
    </row>
    <row r="52" spans="1:10" ht="15.75">
      <c r="A52" s="161" t="s">
        <v>265</v>
      </c>
      <c r="B52" s="162"/>
      <c r="C52" s="162"/>
      <c r="D52" s="162"/>
      <c r="E52" s="162"/>
      <c r="F52" s="162"/>
      <c r="G52" s="162"/>
      <c r="H52" s="162"/>
      <c r="I52" s="162"/>
      <c r="J52" s="162"/>
    </row>
    <row r="53" spans="1:10" ht="15.75">
      <c r="A53" s="162"/>
      <c r="B53" s="162"/>
      <c r="C53" s="162"/>
      <c r="D53" s="162"/>
      <c r="E53" s="162"/>
      <c r="F53" s="162"/>
      <c r="G53" s="162"/>
      <c r="H53" s="162"/>
      <c r="I53" s="162"/>
      <c r="J53" s="162"/>
    </row>
    <row r="54" ht="15.75">
      <c r="A54" s="69" t="s">
        <v>214</v>
      </c>
    </row>
    <row r="56" spans="7:9" ht="15.75">
      <c r="G56" s="14"/>
      <c r="I56" s="14"/>
    </row>
    <row r="57" spans="7:9" ht="15.75">
      <c r="G57" s="15"/>
      <c r="I57" s="15"/>
    </row>
    <row r="58" spans="7:9" ht="15.75">
      <c r="G58" s="11"/>
      <c r="I58" s="11"/>
    </row>
    <row r="59" spans="7:9" ht="15.75">
      <c r="G59" s="11"/>
      <c r="I59" s="11"/>
    </row>
    <row r="60" spans="7:9" ht="15.75">
      <c r="G60" s="11"/>
      <c r="I60" s="11"/>
    </row>
    <row r="62" spans="1:7" ht="15.75">
      <c r="A62" s="12"/>
      <c r="G62" s="9"/>
    </row>
    <row r="63" ht="15.75">
      <c r="G63" s="9"/>
    </row>
    <row r="64" ht="15.75">
      <c r="G64" s="9"/>
    </row>
    <row r="65" ht="15.75">
      <c r="G65" s="9"/>
    </row>
    <row r="66" spans="1:7" ht="15.75">
      <c r="A66" s="12"/>
      <c r="G66" s="9"/>
    </row>
    <row r="67" ht="15.75">
      <c r="G67" s="9"/>
    </row>
    <row r="68" spans="1:7" ht="15.75">
      <c r="A68" s="12"/>
      <c r="G68" s="9"/>
    </row>
    <row r="69" ht="15.75">
      <c r="G69" s="9"/>
    </row>
    <row r="70" ht="15.75">
      <c r="G70" s="9"/>
    </row>
    <row r="71" ht="15.75">
      <c r="G71" s="9"/>
    </row>
    <row r="72" spans="7:9" ht="15.75">
      <c r="G72" s="9"/>
      <c r="I72" s="13"/>
    </row>
    <row r="73" spans="7:9" ht="15.75">
      <c r="G73" s="9"/>
      <c r="I73" s="9"/>
    </row>
    <row r="74" spans="1:7" ht="15.75">
      <c r="A74" s="12"/>
      <c r="G74" s="9"/>
    </row>
    <row r="75" ht="15.75">
      <c r="G75" s="9"/>
    </row>
    <row r="76" ht="15.75">
      <c r="G76" s="9"/>
    </row>
    <row r="77" ht="15.75">
      <c r="G77" s="9"/>
    </row>
    <row r="78" spans="7:9" ht="15.75">
      <c r="G78" s="9"/>
      <c r="I78" s="13"/>
    </row>
    <row r="79" ht="15.75">
      <c r="G79" s="9"/>
    </row>
    <row r="80" spans="1:7" ht="15.75">
      <c r="A80" s="12"/>
      <c r="G80" s="9"/>
    </row>
    <row r="81" spans="7:9" ht="15.75">
      <c r="G81" s="9"/>
      <c r="I81" s="13"/>
    </row>
    <row r="82" ht="15.75">
      <c r="G82" s="9"/>
    </row>
    <row r="83" ht="15.75">
      <c r="G83" s="9"/>
    </row>
    <row r="84" ht="15.75">
      <c r="G84" s="9"/>
    </row>
    <row r="85" ht="15.75">
      <c r="G85" s="9"/>
    </row>
    <row r="86" ht="15.75">
      <c r="G86" s="9"/>
    </row>
    <row r="87" spans="1:7" ht="15.75">
      <c r="A87" s="12"/>
      <c r="G87" s="9"/>
    </row>
    <row r="88" ht="15.75">
      <c r="G88" s="9"/>
    </row>
    <row r="89" ht="15.75">
      <c r="G89" s="9"/>
    </row>
    <row r="90" ht="15.75">
      <c r="G90" s="9"/>
    </row>
    <row r="91" spans="7:9" ht="15.75">
      <c r="G91" s="9"/>
      <c r="H91" s="9"/>
      <c r="I91" s="13"/>
    </row>
    <row r="92" ht="15.75">
      <c r="G92" s="9"/>
    </row>
    <row r="93" ht="15.75">
      <c r="G93" s="9"/>
    </row>
    <row r="94" spans="1:7" ht="15.75">
      <c r="A94" s="12"/>
      <c r="G94" s="9"/>
    </row>
    <row r="95" ht="15.75">
      <c r="A95" s="12"/>
    </row>
  </sheetData>
  <mergeCells count="2">
    <mergeCell ref="A47:J50"/>
    <mergeCell ref="A52:J53"/>
  </mergeCells>
  <printOptions/>
  <pageMargins left="0.44" right="0.25" top="0.76" bottom="0.78" header="0.5" footer="0.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I30"/>
  <sheetViews>
    <sheetView showGridLines="0" zoomScale="75" zoomScaleNormal="75" workbookViewId="0" topLeftCell="A1">
      <selection activeCell="A5" sqref="A5"/>
    </sheetView>
  </sheetViews>
  <sheetFormatPr defaultColWidth="9.140625" defaultRowHeight="12.75"/>
  <cols>
    <col min="1" max="1" width="30.7109375" style="1" customWidth="1"/>
    <col min="2" max="2" width="14.8515625" style="1" customWidth="1"/>
    <col min="3" max="3" width="1.7109375" style="1" customWidth="1"/>
    <col min="4" max="4" width="15.28125" style="1" customWidth="1"/>
    <col min="5" max="5" width="3.8515625" style="1" customWidth="1"/>
    <col min="6" max="6" width="14.7109375" style="1" customWidth="1"/>
    <col min="7" max="7" width="1.7109375" style="1" customWidth="1"/>
    <col min="8" max="8" width="14.7109375" style="1" customWidth="1"/>
    <col min="9" max="16384" width="8.8515625" style="1" customWidth="1"/>
  </cols>
  <sheetData>
    <row r="1" ht="21" customHeight="1">
      <c r="A1" s="75" t="s">
        <v>215</v>
      </c>
    </row>
    <row r="2" ht="21" customHeight="1">
      <c r="A2" s="75" t="s">
        <v>267</v>
      </c>
    </row>
    <row r="3" ht="21" customHeight="1">
      <c r="A3" s="4"/>
    </row>
    <row r="4" s="2" customFormat="1" ht="19.5" customHeight="1">
      <c r="A4" s="4" t="s">
        <v>293</v>
      </c>
    </row>
    <row r="5" ht="15" customHeight="1">
      <c r="A5" s="2"/>
    </row>
    <row r="6" ht="15" customHeight="1">
      <c r="A6" s="2"/>
    </row>
    <row r="7" spans="1:9" s="16" customFormat="1" ht="15" customHeight="1">
      <c r="A7" s="120"/>
      <c r="B7" s="6"/>
      <c r="C7" s="6"/>
      <c r="D7" s="121" t="s">
        <v>140</v>
      </c>
      <c r="E7" s="120"/>
      <c r="F7" s="120"/>
      <c r="G7" s="120"/>
      <c r="H7" s="120"/>
      <c r="I7" s="8"/>
    </row>
    <row r="8" spans="1:9" s="16" customFormat="1" ht="15" customHeight="1">
      <c r="A8" s="120"/>
      <c r="B8" s="6"/>
      <c r="C8" s="6"/>
      <c r="D8" s="121" t="s">
        <v>141</v>
      </c>
      <c r="E8" s="120"/>
      <c r="F8" s="120"/>
      <c r="G8" s="120"/>
      <c r="H8" s="120"/>
      <c r="I8" s="8"/>
    </row>
    <row r="9" spans="1:9" s="16" customFormat="1" ht="15" customHeight="1">
      <c r="A9" s="120"/>
      <c r="B9" s="122"/>
      <c r="C9" s="122"/>
      <c r="D9" s="123" t="s">
        <v>142</v>
      </c>
      <c r="E9" s="120"/>
      <c r="F9" s="8"/>
      <c r="G9" s="120"/>
      <c r="H9" s="120"/>
      <c r="I9" s="8"/>
    </row>
    <row r="10" spans="1:9" ht="15" customHeight="1">
      <c r="A10" s="124"/>
      <c r="B10" s="125"/>
      <c r="C10" s="125"/>
      <c r="D10" s="125"/>
      <c r="E10" s="125"/>
      <c r="F10" s="125"/>
      <c r="G10" s="125"/>
      <c r="H10" s="125"/>
      <c r="I10" s="2"/>
    </row>
    <row r="11" spans="1:9" s="16" customFormat="1" ht="15" customHeight="1">
      <c r="A11" s="124"/>
      <c r="B11" s="125" t="s">
        <v>143</v>
      </c>
      <c r="C11" s="125"/>
      <c r="D11" s="125" t="s">
        <v>144</v>
      </c>
      <c r="E11" s="125"/>
      <c r="F11" s="125" t="s">
        <v>145</v>
      </c>
      <c r="G11" s="125"/>
      <c r="H11" s="125"/>
      <c r="I11" s="8"/>
    </row>
    <row r="12" spans="1:9" s="16" customFormat="1" ht="15" customHeight="1">
      <c r="A12" s="124"/>
      <c r="B12" s="125" t="s">
        <v>146</v>
      </c>
      <c r="C12" s="125"/>
      <c r="D12" s="125" t="s">
        <v>147</v>
      </c>
      <c r="E12" s="125"/>
      <c r="F12" s="125" t="s">
        <v>81</v>
      </c>
      <c r="G12" s="125"/>
      <c r="H12" s="125" t="s">
        <v>94</v>
      </c>
      <c r="I12" s="8"/>
    </row>
    <row r="13" spans="1:9" s="16" customFormat="1" ht="15" customHeight="1">
      <c r="A13" s="126"/>
      <c r="B13" s="127"/>
      <c r="C13" s="128"/>
      <c r="D13" s="128" t="s">
        <v>113</v>
      </c>
      <c r="E13" s="128"/>
      <c r="F13" s="128" t="s">
        <v>113</v>
      </c>
      <c r="G13" s="128"/>
      <c r="H13" s="128" t="s">
        <v>113</v>
      </c>
      <c r="I13" s="8"/>
    </row>
    <row r="14" spans="1:9" ht="15" customHeight="1">
      <c r="A14" s="124"/>
      <c r="B14" s="129"/>
      <c r="C14" s="124"/>
      <c r="D14" s="124"/>
      <c r="E14" s="124"/>
      <c r="F14" s="124"/>
      <c r="G14" s="124"/>
      <c r="H14" s="130"/>
      <c r="I14" s="2"/>
    </row>
    <row r="15" spans="1:9" ht="16.5" customHeight="1">
      <c r="A15" s="131" t="s">
        <v>234</v>
      </c>
      <c r="B15" s="132">
        <v>2</v>
      </c>
      <c r="C15" s="133"/>
      <c r="D15" s="132">
        <v>2</v>
      </c>
      <c r="E15" s="133"/>
      <c r="F15" s="132">
        <v>-1557697</v>
      </c>
      <c r="G15" s="132"/>
      <c r="H15" s="132">
        <f>SUM(D15:F15)</f>
        <v>-1557695</v>
      </c>
      <c r="I15" s="2"/>
    </row>
    <row r="16" spans="1:9" ht="18.75" customHeight="1">
      <c r="A16" s="134" t="s">
        <v>268</v>
      </c>
      <c r="B16" s="132">
        <v>412026302</v>
      </c>
      <c r="C16" s="133"/>
      <c r="D16" s="132">
        <v>412026302</v>
      </c>
      <c r="E16" s="133"/>
      <c r="F16" s="132">
        <v>0</v>
      </c>
      <c r="G16" s="132"/>
      <c r="H16" s="132">
        <f>SUM(D16:F16)</f>
        <v>412026302</v>
      </c>
      <c r="I16" s="2"/>
    </row>
    <row r="17" spans="1:9" ht="15" customHeight="1">
      <c r="A17" s="129" t="s">
        <v>269</v>
      </c>
      <c r="B17" s="132">
        <v>0</v>
      </c>
      <c r="C17" s="133"/>
      <c r="D17" s="132">
        <v>0</v>
      </c>
      <c r="E17" s="133"/>
      <c r="F17" s="132">
        <v>-5487614</v>
      </c>
      <c r="G17" s="133"/>
      <c r="H17" s="132">
        <v>-5487614</v>
      </c>
      <c r="I17" s="2"/>
    </row>
    <row r="18" spans="1:9" ht="15" customHeight="1">
      <c r="A18" s="129"/>
      <c r="B18" s="135"/>
      <c r="C18" s="133"/>
      <c r="D18" s="135"/>
      <c r="E18" s="133"/>
      <c r="F18" s="135"/>
      <c r="G18" s="133"/>
      <c r="H18" s="135"/>
      <c r="I18" s="2"/>
    </row>
    <row r="19" spans="1:9" ht="20.25" customHeight="1" thickBot="1">
      <c r="A19" s="136" t="s">
        <v>235</v>
      </c>
      <c r="B19" s="138">
        <f>SUM(B15:B18)</f>
        <v>412026304</v>
      </c>
      <c r="C19" s="139"/>
      <c r="D19" s="138">
        <f>SUM(D15:D18)</f>
        <v>412026304</v>
      </c>
      <c r="E19" s="139"/>
      <c r="F19" s="138">
        <f>SUM(F15:F17)</f>
        <v>-7045311</v>
      </c>
      <c r="G19" s="139"/>
      <c r="H19" s="138">
        <f>SUM(H15:H17)</f>
        <v>404980993</v>
      </c>
      <c r="I19" s="2"/>
    </row>
    <row r="20" spans="1:9" ht="14.25" customHeight="1" thickTop="1">
      <c r="A20" s="2"/>
      <c r="B20" s="2"/>
      <c r="C20" s="2"/>
      <c r="D20" s="2"/>
      <c r="E20" s="2"/>
      <c r="F20" s="2"/>
      <c r="G20" s="2"/>
      <c r="H20" s="2"/>
      <c r="I20" s="2"/>
    </row>
    <row r="21" ht="14.25" customHeight="1"/>
    <row r="22" spans="1:8" ht="14.25" customHeight="1">
      <c r="A22" s="69" t="s">
        <v>214</v>
      </c>
      <c r="H22" s="3"/>
    </row>
    <row r="23" spans="1:9" ht="14.25" customHeight="1">
      <c r="A23" s="91"/>
      <c r="B23" s="91"/>
      <c r="C23" s="91"/>
      <c r="D23" s="91"/>
      <c r="E23" s="91"/>
      <c r="F23" s="91"/>
      <c r="G23" s="91"/>
      <c r="H23" s="91"/>
      <c r="I23" s="91"/>
    </row>
    <row r="24" spans="1:9" ht="14.25" customHeight="1">
      <c r="A24" s="159" t="s">
        <v>283</v>
      </c>
      <c r="B24" s="159"/>
      <c r="C24" s="159"/>
      <c r="D24" s="159"/>
      <c r="E24" s="159"/>
      <c r="F24" s="159"/>
      <c r="G24" s="159"/>
      <c r="H24" s="159"/>
      <c r="I24" s="91"/>
    </row>
    <row r="25" spans="1:9" ht="14.25" customHeight="1">
      <c r="A25" s="159"/>
      <c r="B25" s="159"/>
      <c r="C25" s="159"/>
      <c r="D25" s="159"/>
      <c r="E25" s="159"/>
      <c r="F25" s="159"/>
      <c r="G25" s="159"/>
      <c r="H25" s="159"/>
      <c r="I25" s="91"/>
    </row>
    <row r="26" spans="1:9" ht="14.25" customHeight="1">
      <c r="A26" s="159"/>
      <c r="B26" s="159"/>
      <c r="C26" s="159"/>
      <c r="D26" s="159"/>
      <c r="E26" s="159"/>
      <c r="F26" s="159"/>
      <c r="G26" s="159"/>
      <c r="H26" s="159"/>
      <c r="I26" s="91"/>
    </row>
    <row r="27" spans="1:9" ht="14.25" customHeight="1">
      <c r="A27" s="159"/>
      <c r="B27" s="159"/>
      <c r="C27" s="159"/>
      <c r="D27" s="159"/>
      <c r="E27" s="159"/>
      <c r="F27" s="159"/>
      <c r="G27" s="159"/>
      <c r="H27" s="159"/>
      <c r="I27" s="91"/>
    </row>
    <row r="28" ht="10.5" customHeight="1"/>
    <row r="29" spans="1:8" ht="17.25" customHeight="1">
      <c r="A29" s="166" t="s">
        <v>265</v>
      </c>
      <c r="B29" s="166"/>
      <c r="C29" s="166"/>
      <c r="D29" s="166"/>
      <c r="E29" s="166"/>
      <c r="F29" s="166"/>
      <c r="G29" s="166"/>
      <c r="H29" s="166"/>
    </row>
    <row r="30" spans="1:8" ht="18" customHeight="1">
      <c r="A30" s="166"/>
      <c r="B30" s="166"/>
      <c r="C30" s="166"/>
      <c r="D30" s="166"/>
      <c r="E30" s="166"/>
      <c r="F30" s="166"/>
      <c r="G30" s="166"/>
      <c r="H30" s="166"/>
    </row>
  </sheetData>
  <mergeCells count="2">
    <mergeCell ref="A29:H30"/>
    <mergeCell ref="A24:H27"/>
  </mergeCells>
  <printOptions/>
  <pageMargins left="0.51" right="0.42" top="0.69" bottom="0.87" header="0.37" footer="0.34"/>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dimension ref="A1:K494"/>
  <sheetViews>
    <sheetView showGridLines="0" tabSelected="1" view="pageBreakPreview" zoomScaleSheetLayoutView="100" workbookViewId="0" topLeftCell="A391">
      <selection activeCell="C397" sqref="C397"/>
    </sheetView>
  </sheetViews>
  <sheetFormatPr defaultColWidth="9.140625" defaultRowHeight="12.75"/>
  <cols>
    <col min="1" max="1" width="7.7109375" style="19" customWidth="1"/>
    <col min="2" max="2" width="12.8515625" style="19" customWidth="1"/>
    <col min="3" max="3" width="11.421875" style="19" customWidth="1"/>
    <col min="4" max="4" width="10.7109375" style="19" customWidth="1"/>
    <col min="5" max="5" width="12.57421875" style="19" customWidth="1"/>
    <col min="6" max="6" width="1.7109375" style="19" customWidth="1"/>
    <col min="7" max="7" width="11.7109375" style="19" customWidth="1"/>
    <col min="8" max="8" width="12.00390625" style="19" customWidth="1"/>
    <col min="9" max="9" width="1.7109375" style="19" customWidth="1"/>
    <col min="10" max="10" width="12.7109375" style="19" customWidth="1"/>
    <col min="11" max="11" width="10.7109375" style="19" customWidth="1"/>
    <col min="12" max="12" width="14.140625" style="19" customWidth="1"/>
    <col min="13" max="13" width="12.7109375" style="19" bestFit="1" customWidth="1"/>
    <col min="14" max="16384" width="8.8515625" style="19" customWidth="1"/>
  </cols>
  <sheetData>
    <row r="1" s="2" customFormat="1" ht="15.75">
      <c r="B1" s="71" t="s">
        <v>236</v>
      </c>
    </row>
    <row r="2" s="2" customFormat="1" ht="15.75">
      <c r="B2" s="71" t="s">
        <v>292</v>
      </c>
    </row>
    <row r="3" s="4" customFormat="1" ht="15.75"/>
    <row r="4" s="4" customFormat="1" ht="15.75">
      <c r="B4" s="71" t="s">
        <v>168</v>
      </c>
    </row>
    <row r="5" ht="9" customHeight="1"/>
    <row r="6" spans="1:6" ht="15">
      <c r="A6" s="17" t="s">
        <v>169</v>
      </c>
      <c r="B6" s="17" t="s">
        <v>257</v>
      </c>
      <c r="C6" s="17"/>
      <c r="D6" s="17"/>
      <c r="E6" s="17"/>
      <c r="F6" s="17"/>
    </row>
    <row r="8" spans="2:11" ht="15" customHeight="1">
      <c r="B8" s="175" t="s">
        <v>276</v>
      </c>
      <c r="C8" s="175"/>
      <c r="D8" s="175"/>
      <c r="E8" s="175"/>
      <c r="F8" s="175"/>
      <c r="G8" s="175"/>
      <c r="H8" s="175"/>
      <c r="I8" s="175"/>
      <c r="J8" s="175"/>
      <c r="K8" s="175"/>
    </row>
    <row r="9" spans="2:11" ht="15">
      <c r="B9" s="175"/>
      <c r="C9" s="175"/>
      <c r="D9" s="175"/>
      <c r="E9" s="175"/>
      <c r="F9" s="175"/>
      <c r="G9" s="175"/>
      <c r="H9" s="175"/>
      <c r="I9" s="175"/>
      <c r="J9" s="175"/>
      <c r="K9" s="175"/>
    </row>
    <row r="10" spans="2:11" ht="15">
      <c r="B10" s="175"/>
      <c r="C10" s="175"/>
      <c r="D10" s="175"/>
      <c r="E10" s="175"/>
      <c r="F10" s="175"/>
      <c r="G10" s="175"/>
      <c r="H10" s="175"/>
      <c r="I10" s="175"/>
      <c r="J10" s="175"/>
      <c r="K10" s="175"/>
    </row>
    <row r="11" spans="2:11" ht="15">
      <c r="B11" s="175"/>
      <c r="C11" s="175"/>
      <c r="D11" s="175"/>
      <c r="E11" s="175"/>
      <c r="F11" s="175"/>
      <c r="G11" s="175"/>
      <c r="H11" s="175"/>
      <c r="I11" s="175"/>
      <c r="J11" s="175"/>
      <c r="K11" s="175"/>
    </row>
    <row r="12" ht="15">
      <c r="B12" s="40"/>
    </row>
    <row r="13" ht="15">
      <c r="B13" s="72" t="s">
        <v>195</v>
      </c>
    </row>
    <row r="14" ht="15">
      <c r="B14" s="40"/>
    </row>
    <row r="15" spans="2:11" ht="15">
      <c r="B15" s="175" t="s">
        <v>275</v>
      </c>
      <c r="C15" s="165"/>
      <c r="D15" s="165"/>
      <c r="E15" s="165"/>
      <c r="F15" s="165"/>
      <c r="G15" s="165"/>
      <c r="H15" s="165"/>
      <c r="I15" s="165"/>
      <c r="J15" s="165"/>
      <c r="K15" s="165"/>
    </row>
    <row r="16" spans="2:11" ht="15">
      <c r="B16" s="165"/>
      <c r="C16" s="165"/>
      <c r="D16" s="165"/>
      <c r="E16" s="165"/>
      <c r="F16" s="165"/>
      <c r="G16" s="165"/>
      <c r="H16" s="165"/>
      <c r="I16" s="165"/>
      <c r="J16" s="165"/>
      <c r="K16" s="165"/>
    </row>
    <row r="17" ht="15">
      <c r="B17" s="40"/>
    </row>
    <row r="18" ht="15">
      <c r="B18" s="72" t="s">
        <v>274</v>
      </c>
    </row>
    <row r="19" ht="15">
      <c r="B19" s="40"/>
    </row>
    <row r="20" spans="2:11" ht="15">
      <c r="B20" s="175" t="s">
        <v>262</v>
      </c>
      <c r="C20" s="170"/>
      <c r="D20" s="170"/>
      <c r="E20" s="170"/>
      <c r="F20" s="170"/>
      <c r="G20" s="170"/>
      <c r="H20" s="170"/>
      <c r="I20" s="170"/>
      <c r="J20" s="170"/>
      <c r="K20" s="170"/>
    </row>
    <row r="21" spans="2:11" ht="15">
      <c r="B21" s="175"/>
      <c r="C21" s="170"/>
      <c r="D21" s="170"/>
      <c r="E21" s="170"/>
      <c r="F21" s="170"/>
      <c r="G21" s="170"/>
      <c r="H21" s="170"/>
      <c r="I21" s="170"/>
      <c r="J21" s="170"/>
      <c r="K21" s="170"/>
    </row>
    <row r="22" spans="2:11" ht="15">
      <c r="B22" s="175"/>
      <c r="C22" s="170"/>
      <c r="D22" s="170"/>
      <c r="E22" s="170"/>
      <c r="F22" s="170"/>
      <c r="G22" s="170"/>
      <c r="H22" s="170"/>
      <c r="I22" s="170"/>
      <c r="J22" s="170"/>
      <c r="K22" s="170"/>
    </row>
    <row r="23" spans="2:11" ht="15">
      <c r="B23" s="165"/>
      <c r="C23" s="165"/>
      <c r="D23" s="165"/>
      <c r="E23" s="165"/>
      <c r="F23" s="165"/>
      <c r="G23" s="165"/>
      <c r="H23" s="165"/>
      <c r="I23" s="165"/>
      <c r="J23" s="165"/>
      <c r="K23" s="165"/>
    </row>
    <row r="24" ht="15">
      <c r="B24" s="40"/>
    </row>
    <row r="25" spans="2:11" ht="9.75" customHeight="1">
      <c r="B25" s="170" t="s">
        <v>238</v>
      </c>
      <c r="C25" s="170"/>
      <c r="D25" s="170"/>
      <c r="E25" s="170"/>
      <c r="F25" s="170"/>
      <c r="G25" s="170"/>
      <c r="H25" s="170"/>
      <c r="I25" s="170"/>
      <c r="J25" s="170"/>
      <c r="K25" s="170"/>
    </row>
    <row r="26" spans="2:11" ht="5.25" customHeight="1">
      <c r="B26" s="170"/>
      <c r="C26" s="170"/>
      <c r="D26" s="170"/>
      <c r="E26" s="170"/>
      <c r="F26" s="170"/>
      <c r="G26" s="170"/>
      <c r="H26" s="170"/>
      <c r="I26" s="170"/>
      <c r="J26" s="170"/>
      <c r="K26" s="170"/>
    </row>
    <row r="27" spans="2:11" ht="15">
      <c r="B27" s="170"/>
      <c r="C27" s="170"/>
      <c r="D27" s="170"/>
      <c r="E27" s="170"/>
      <c r="F27" s="170"/>
      <c r="G27" s="170"/>
      <c r="H27" s="170"/>
      <c r="I27" s="170"/>
      <c r="J27" s="170"/>
      <c r="K27" s="170"/>
    </row>
    <row r="28" spans="2:11" ht="15">
      <c r="B28" s="170"/>
      <c r="C28" s="170"/>
      <c r="D28" s="170"/>
      <c r="E28" s="170"/>
      <c r="F28" s="170"/>
      <c r="G28" s="170"/>
      <c r="H28" s="170"/>
      <c r="I28" s="170"/>
      <c r="J28" s="170"/>
      <c r="K28" s="170"/>
    </row>
    <row r="29" ht="15">
      <c r="B29" s="40"/>
    </row>
    <row r="30" spans="2:11" ht="15">
      <c r="B30" s="170" t="s">
        <v>263</v>
      </c>
      <c r="C30" s="165"/>
      <c r="D30" s="165"/>
      <c r="E30" s="165"/>
      <c r="F30" s="165"/>
      <c r="G30" s="165"/>
      <c r="H30" s="165"/>
      <c r="I30" s="165"/>
      <c r="J30" s="165"/>
      <c r="K30" s="165"/>
    </row>
    <row r="31" spans="2:11" ht="15">
      <c r="B31" s="165"/>
      <c r="C31" s="165"/>
      <c r="D31" s="165"/>
      <c r="E31" s="165"/>
      <c r="F31" s="165"/>
      <c r="G31" s="165"/>
      <c r="H31" s="165"/>
      <c r="I31" s="165"/>
      <c r="J31" s="165"/>
      <c r="K31" s="165"/>
    </row>
    <row r="32" spans="2:11" ht="15">
      <c r="B32" s="165"/>
      <c r="C32" s="165"/>
      <c r="D32" s="165"/>
      <c r="E32" s="165"/>
      <c r="F32" s="165"/>
      <c r="G32" s="165"/>
      <c r="H32" s="165"/>
      <c r="I32" s="165"/>
      <c r="J32" s="165"/>
      <c r="K32" s="165"/>
    </row>
    <row r="33" spans="2:11" ht="15">
      <c r="B33" s="165"/>
      <c r="C33" s="165"/>
      <c r="D33" s="165"/>
      <c r="E33" s="165"/>
      <c r="F33" s="165"/>
      <c r="G33" s="165"/>
      <c r="H33" s="165"/>
      <c r="I33" s="165"/>
      <c r="J33" s="165"/>
      <c r="K33" s="165"/>
    </row>
    <row r="34" spans="2:11" ht="15">
      <c r="B34" s="165"/>
      <c r="C34" s="165"/>
      <c r="D34" s="165"/>
      <c r="E34" s="165"/>
      <c r="F34" s="165"/>
      <c r="G34" s="165"/>
      <c r="H34" s="165"/>
      <c r="I34" s="165"/>
      <c r="J34" s="165"/>
      <c r="K34" s="165"/>
    </row>
    <row r="35" spans="2:11" ht="15">
      <c r="B35" s="165"/>
      <c r="C35" s="165"/>
      <c r="D35" s="165"/>
      <c r="E35" s="165"/>
      <c r="F35" s="165"/>
      <c r="G35" s="165"/>
      <c r="H35" s="165"/>
      <c r="I35" s="165"/>
      <c r="J35" s="165"/>
      <c r="K35" s="165"/>
    </row>
    <row r="36" spans="2:11" ht="15">
      <c r="B36" s="165"/>
      <c r="C36" s="165"/>
      <c r="D36" s="165"/>
      <c r="E36" s="165"/>
      <c r="F36" s="165"/>
      <c r="G36" s="165"/>
      <c r="H36" s="165"/>
      <c r="I36" s="165"/>
      <c r="J36" s="165"/>
      <c r="K36" s="165"/>
    </row>
    <row r="37" ht="15">
      <c r="B37" s="40"/>
    </row>
    <row r="38" spans="2:11" ht="15">
      <c r="B38" s="170" t="s">
        <v>239</v>
      </c>
      <c r="C38" s="165"/>
      <c r="D38" s="165"/>
      <c r="E38" s="165"/>
      <c r="F38" s="165"/>
      <c r="G38" s="165"/>
      <c r="H38" s="165"/>
      <c r="I38" s="165"/>
      <c r="J38" s="165"/>
      <c r="K38" s="165"/>
    </row>
    <row r="39" spans="2:11" ht="15">
      <c r="B39" s="165"/>
      <c r="C39" s="165"/>
      <c r="D39" s="165"/>
      <c r="E39" s="165"/>
      <c r="F39" s="165"/>
      <c r="G39" s="165"/>
      <c r="H39" s="165"/>
      <c r="I39" s="165"/>
      <c r="J39" s="165"/>
      <c r="K39" s="165"/>
    </row>
    <row r="40" spans="2:11" ht="15">
      <c r="B40" s="165"/>
      <c r="C40" s="165"/>
      <c r="D40" s="165"/>
      <c r="E40" s="165"/>
      <c r="F40" s="165"/>
      <c r="G40" s="165"/>
      <c r="H40" s="165"/>
      <c r="I40" s="165"/>
      <c r="J40" s="165"/>
      <c r="K40" s="165"/>
    </row>
    <row r="41" spans="2:11" ht="15">
      <c r="B41" s="165"/>
      <c r="C41" s="165"/>
      <c r="D41" s="165"/>
      <c r="E41" s="165"/>
      <c r="F41" s="165"/>
      <c r="G41" s="165"/>
      <c r="H41" s="165"/>
      <c r="I41" s="165"/>
      <c r="J41" s="165"/>
      <c r="K41" s="165"/>
    </row>
    <row r="42" ht="15">
      <c r="B42" s="40"/>
    </row>
    <row r="43" spans="2:11" ht="15">
      <c r="B43" s="170" t="s">
        <v>240</v>
      </c>
      <c r="C43" s="165"/>
      <c r="D43" s="165"/>
      <c r="E43" s="165"/>
      <c r="F43" s="165"/>
      <c r="G43" s="165"/>
      <c r="H43" s="165"/>
      <c r="I43" s="165"/>
      <c r="J43" s="165"/>
      <c r="K43" s="165"/>
    </row>
    <row r="44" spans="2:11" ht="15">
      <c r="B44" s="165"/>
      <c r="C44" s="165"/>
      <c r="D44" s="165"/>
      <c r="E44" s="165"/>
      <c r="F44" s="165"/>
      <c r="G44" s="165"/>
      <c r="H44" s="165"/>
      <c r="I44" s="165"/>
      <c r="J44" s="165"/>
      <c r="K44" s="165"/>
    </row>
    <row r="45" ht="15">
      <c r="B45" s="40"/>
    </row>
    <row r="46" ht="15">
      <c r="B46" s="72" t="s">
        <v>196</v>
      </c>
    </row>
    <row r="47" ht="15">
      <c r="B47" s="40"/>
    </row>
    <row r="48" spans="2:11" ht="15">
      <c r="B48" s="170" t="s">
        <v>264</v>
      </c>
      <c r="C48" s="165"/>
      <c r="D48" s="165"/>
      <c r="E48" s="165"/>
      <c r="F48" s="165"/>
      <c r="G48" s="165"/>
      <c r="H48" s="165"/>
      <c r="I48" s="165"/>
      <c r="J48" s="165"/>
      <c r="K48" s="165"/>
    </row>
    <row r="49" spans="2:11" ht="15">
      <c r="B49" s="165"/>
      <c r="C49" s="165"/>
      <c r="D49" s="165"/>
      <c r="E49" s="165"/>
      <c r="F49" s="165"/>
      <c r="G49" s="165"/>
      <c r="H49" s="165"/>
      <c r="I49" s="165"/>
      <c r="J49" s="165"/>
      <c r="K49" s="165"/>
    </row>
    <row r="50" spans="2:11" ht="15">
      <c r="B50" s="165"/>
      <c r="C50" s="165"/>
      <c r="D50" s="165"/>
      <c r="E50" s="165"/>
      <c r="F50" s="165"/>
      <c r="G50" s="165"/>
      <c r="H50" s="165"/>
      <c r="I50" s="165"/>
      <c r="J50" s="165"/>
      <c r="K50" s="165"/>
    </row>
    <row r="51" spans="2:11" ht="15">
      <c r="B51" s="165"/>
      <c r="C51" s="165"/>
      <c r="D51" s="165"/>
      <c r="E51" s="165"/>
      <c r="F51" s="165"/>
      <c r="G51" s="165"/>
      <c r="H51" s="165"/>
      <c r="I51" s="165"/>
      <c r="J51" s="165"/>
      <c r="K51" s="165"/>
    </row>
    <row r="52" ht="15">
      <c r="B52" s="40"/>
    </row>
    <row r="53" spans="2:11" ht="15">
      <c r="B53" s="170" t="s">
        <v>243</v>
      </c>
      <c r="C53" s="165"/>
      <c r="D53" s="165"/>
      <c r="E53" s="165"/>
      <c r="F53" s="165"/>
      <c r="G53" s="165"/>
      <c r="H53" s="165"/>
      <c r="I53" s="165"/>
      <c r="J53" s="165"/>
      <c r="K53" s="165"/>
    </row>
    <row r="54" spans="2:11" ht="15">
      <c r="B54" s="165"/>
      <c r="C54" s="165"/>
      <c r="D54" s="165"/>
      <c r="E54" s="165"/>
      <c r="F54" s="165"/>
      <c r="G54" s="165"/>
      <c r="H54" s="165"/>
      <c r="I54" s="165"/>
      <c r="J54" s="165"/>
      <c r="K54" s="165"/>
    </row>
    <row r="55" spans="2:11" ht="15">
      <c r="B55" s="165"/>
      <c r="C55" s="165"/>
      <c r="D55" s="165"/>
      <c r="E55" s="165"/>
      <c r="F55" s="165"/>
      <c r="G55" s="165"/>
      <c r="H55" s="165"/>
      <c r="I55" s="165"/>
      <c r="J55" s="165"/>
      <c r="K55" s="165"/>
    </row>
    <row r="56" spans="2:11" ht="15">
      <c r="B56" s="165"/>
      <c r="C56" s="165"/>
      <c r="D56" s="165"/>
      <c r="E56" s="165"/>
      <c r="F56" s="165"/>
      <c r="G56" s="165"/>
      <c r="H56" s="165"/>
      <c r="I56" s="165"/>
      <c r="J56" s="165"/>
      <c r="K56" s="165"/>
    </row>
    <row r="57" spans="2:11" ht="15">
      <c r="B57" s="165"/>
      <c r="C57" s="165"/>
      <c r="D57" s="165"/>
      <c r="E57" s="165"/>
      <c r="F57" s="165"/>
      <c r="G57" s="165"/>
      <c r="H57" s="165"/>
      <c r="I57" s="165"/>
      <c r="J57" s="165"/>
      <c r="K57" s="165"/>
    </row>
    <row r="58" ht="15">
      <c r="B58" s="40"/>
    </row>
    <row r="59" ht="15">
      <c r="B59" s="40"/>
    </row>
    <row r="60" ht="15">
      <c r="B60" s="40"/>
    </row>
    <row r="61" ht="15">
      <c r="B61" s="40"/>
    </row>
    <row r="62" spans="1:2" ht="15">
      <c r="A62" s="17" t="s">
        <v>169</v>
      </c>
      <c r="B62" s="72" t="s">
        <v>259</v>
      </c>
    </row>
    <row r="63" spans="1:2" ht="15">
      <c r="A63" s="17"/>
      <c r="B63" s="72"/>
    </row>
    <row r="64" spans="1:2" ht="15">
      <c r="A64" s="17"/>
      <c r="B64" s="72" t="s">
        <v>258</v>
      </c>
    </row>
    <row r="65" ht="15">
      <c r="B65" s="40"/>
    </row>
    <row r="66" spans="2:11" ht="15">
      <c r="B66" s="170" t="s">
        <v>208</v>
      </c>
      <c r="C66" s="165"/>
      <c r="D66" s="165"/>
      <c r="E66" s="165"/>
      <c r="F66" s="165"/>
      <c r="G66" s="165"/>
      <c r="H66" s="165"/>
      <c r="I66" s="165"/>
      <c r="J66" s="165"/>
      <c r="K66" s="165"/>
    </row>
    <row r="67" spans="2:11" ht="15">
      <c r="B67" s="165"/>
      <c r="C67" s="165"/>
      <c r="D67" s="165"/>
      <c r="E67" s="165"/>
      <c r="F67" s="165"/>
      <c r="G67" s="165"/>
      <c r="H67" s="165"/>
      <c r="I67" s="165"/>
      <c r="J67" s="165"/>
      <c r="K67" s="165"/>
    </row>
    <row r="68" spans="2:11" ht="15">
      <c r="B68" s="165"/>
      <c r="C68" s="165"/>
      <c r="D68" s="165"/>
      <c r="E68" s="165"/>
      <c r="F68" s="165"/>
      <c r="G68" s="165"/>
      <c r="H68" s="165"/>
      <c r="I68" s="165"/>
      <c r="J68" s="165"/>
      <c r="K68" s="165"/>
    </row>
    <row r="69" spans="2:11" ht="15">
      <c r="B69" s="165"/>
      <c r="C69" s="165"/>
      <c r="D69" s="165"/>
      <c r="E69" s="165"/>
      <c r="F69" s="165"/>
      <c r="G69" s="165"/>
      <c r="H69" s="165"/>
      <c r="I69" s="165"/>
      <c r="J69" s="165"/>
      <c r="K69" s="165"/>
    </row>
    <row r="70" spans="2:11" ht="15">
      <c r="B70" s="165"/>
      <c r="C70" s="165"/>
      <c r="D70" s="165"/>
      <c r="E70" s="165"/>
      <c r="F70" s="165"/>
      <c r="G70" s="165"/>
      <c r="H70" s="165"/>
      <c r="I70" s="165"/>
      <c r="J70" s="165"/>
      <c r="K70" s="165"/>
    </row>
    <row r="71" ht="15">
      <c r="B71" s="40"/>
    </row>
    <row r="72" ht="15">
      <c r="B72" s="72" t="s">
        <v>197</v>
      </c>
    </row>
    <row r="73" ht="15">
      <c r="B73" s="40"/>
    </row>
    <row r="74" ht="15">
      <c r="B74" s="72" t="s">
        <v>198</v>
      </c>
    </row>
    <row r="75" ht="15">
      <c r="B75" s="40"/>
    </row>
    <row r="76" spans="2:11" ht="15">
      <c r="B76" s="170" t="s">
        <v>244</v>
      </c>
      <c r="C76" s="165"/>
      <c r="D76" s="165"/>
      <c r="E76" s="165"/>
      <c r="F76" s="165"/>
      <c r="G76" s="165"/>
      <c r="H76" s="165"/>
      <c r="I76" s="165"/>
      <c r="J76" s="165"/>
      <c r="K76" s="165"/>
    </row>
    <row r="77" spans="2:11" ht="15">
      <c r="B77" s="165"/>
      <c r="C77" s="165"/>
      <c r="D77" s="165"/>
      <c r="E77" s="165"/>
      <c r="F77" s="165"/>
      <c r="G77" s="165"/>
      <c r="H77" s="165"/>
      <c r="I77" s="165"/>
      <c r="J77" s="165"/>
      <c r="K77" s="165"/>
    </row>
    <row r="78" spans="2:11" ht="15">
      <c r="B78" s="165"/>
      <c r="C78" s="165"/>
      <c r="D78" s="165"/>
      <c r="E78" s="165"/>
      <c r="F78" s="165"/>
      <c r="G78" s="165"/>
      <c r="H78" s="165"/>
      <c r="I78" s="165"/>
      <c r="J78" s="165"/>
      <c r="K78" s="165"/>
    </row>
    <row r="79" ht="15">
      <c r="B79" s="40"/>
    </row>
    <row r="80" ht="15">
      <c r="B80" s="72" t="s">
        <v>199</v>
      </c>
    </row>
    <row r="81" ht="15">
      <c r="B81" s="72"/>
    </row>
    <row r="82" spans="2:11" ht="15">
      <c r="B82" s="170" t="s">
        <v>245</v>
      </c>
      <c r="C82" s="165"/>
      <c r="D82" s="165"/>
      <c r="E82" s="165"/>
      <c r="F82" s="165"/>
      <c r="G82" s="165"/>
      <c r="H82" s="165"/>
      <c r="I82" s="165"/>
      <c r="J82" s="165"/>
      <c r="K82" s="165"/>
    </row>
    <row r="83" spans="2:11" ht="15">
      <c r="B83" s="165"/>
      <c r="C83" s="165"/>
      <c r="D83" s="165"/>
      <c r="E83" s="165"/>
      <c r="F83" s="165"/>
      <c r="G83" s="165"/>
      <c r="H83" s="165"/>
      <c r="I83" s="165"/>
      <c r="J83" s="165"/>
      <c r="K83" s="165"/>
    </row>
    <row r="84" spans="2:11" ht="15">
      <c r="B84" s="165"/>
      <c r="C84" s="165"/>
      <c r="D84" s="165"/>
      <c r="E84" s="165"/>
      <c r="F84" s="165"/>
      <c r="G84" s="165"/>
      <c r="H84" s="165"/>
      <c r="I84" s="165"/>
      <c r="J84" s="165"/>
      <c r="K84" s="165"/>
    </row>
    <row r="85" spans="2:11" ht="15">
      <c r="B85" s="165"/>
      <c r="C85" s="165"/>
      <c r="D85" s="165"/>
      <c r="E85" s="165"/>
      <c r="F85" s="165"/>
      <c r="G85" s="165"/>
      <c r="H85" s="165"/>
      <c r="I85" s="165"/>
      <c r="J85" s="165"/>
      <c r="K85" s="165"/>
    </row>
    <row r="86" ht="15">
      <c r="B86" s="40"/>
    </row>
    <row r="87" ht="15">
      <c r="B87" s="72" t="s">
        <v>200</v>
      </c>
    </row>
    <row r="88" ht="15">
      <c r="B88" s="40"/>
    </row>
    <row r="89" ht="15">
      <c r="B89" s="40" t="s">
        <v>201</v>
      </c>
    </row>
    <row r="90" spans="2:10" ht="19.5" customHeight="1">
      <c r="B90" s="40"/>
      <c r="H90" s="92" t="s">
        <v>202</v>
      </c>
      <c r="J90" s="17"/>
    </row>
    <row r="91" spans="2:8" ht="15">
      <c r="B91" s="72" t="s">
        <v>203</v>
      </c>
      <c r="H91" s="92" t="s">
        <v>113</v>
      </c>
    </row>
    <row r="92" ht="10.5" customHeight="1"/>
    <row r="93" spans="2:8" ht="15">
      <c r="B93" s="40" t="s">
        <v>204</v>
      </c>
      <c r="H93" s="93">
        <v>2.153</v>
      </c>
    </row>
    <row r="94" spans="2:8" ht="15">
      <c r="B94" s="40" t="s">
        <v>205</v>
      </c>
      <c r="H94" s="93">
        <v>3.8</v>
      </c>
    </row>
    <row r="95" ht="15">
      <c r="B95" s="40"/>
    </row>
    <row r="96" ht="15">
      <c r="B96" s="72" t="s">
        <v>206</v>
      </c>
    </row>
    <row r="97" ht="15">
      <c r="B97" s="40"/>
    </row>
    <row r="98" spans="2:11" ht="15">
      <c r="B98" s="170" t="s">
        <v>278</v>
      </c>
      <c r="C98" s="165"/>
      <c r="D98" s="165"/>
      <c r="E98" s="165"/>
      <c r="F98" s="165"/>
      <c r="G98" s="165"/>
      <c r="H98" s="165"/>
      <c r="I98" s="165"/>
      <c r="J98" s="165"/>
      <c r="K98" s="165"/>
    </row>
    <row r="99" spans="2:11" ht="15">
      <c r="B99" s="165"/>
      <c r="C99" s="165"/>
      <c r="D99" s="165"/>
      <c r="E99" s="165"/>
      <c r="F99" s="165"/>
      <c r="G99" s="165"/>
      <c r="H99" s="165"/>
      <c r="I99" s="165"/>
      <c r="J99" s="165"/>
      <c r="K99" s="165"/>
    </row>
    <row r="100" spans="2:11" ht="15">
      <c r="B100" s="165"/>
      <c r="C100" s="165"/>
      <c r="D100" s="165"/>
      <c r="E100" s="165"/>
      <c r="F100" s="165"/>
      <c r="G100" s="165"/>
      <c r="H100" s="165"/>
      <c r="I100" s="165"/>
      <c r="J100" s="165"/>
      <c r="K100" s="165"/>
    </row>
    <row r="101" spans="2:11" ht="15">
      <c r="B101" s="78"/>
      <c r="C101" s="78"/>
      <c r="D101" s="78"/>
      <c r="E101" s="78"/>
      <c r="F101" s="78"/>
      <c r="G101" s="78"/>
      <c r="H101" s="78"/>
      <c r="I101" s="78"/>
      <c r="J101" s="78"/>
      <c r="K101" s="78"/>
    </row>
    <row r="102" spans="2:11" ht="15">
      <c r="B102" s="170" t="s">
        <v>209</v>
      </c>
      <c r="C102" s="165"/>
      <c r="D102" s="165"/>
      <c r="E102" s="165"/>
      <c r="F102" s="165"/>
      <c r="G102" s="165"/>
      <c r="H102" s="165"/>
      <c r="I102" s="165"/>
      <c r="J102" s="165"/>
      <c r="K102" s="165"/>
    </row>
    <row r="103" spans="2:11" ht="15">
      <c r="B103" s="165"/>
      <c r="C103" s="165"/>
      <c r="D103" s="165"/>
      <c r="E103" s="165"/>
      <c r="F103" s="165"/>
      <c r="G103" s="165"/>
      <c r="H103" s="165"/>
      <c r="I103" s="165"/>
      <c r="J103" s="165"/>
      <c r="K103" s="165"/>
    </row>
    <row r="104" ht="15">
      <c r="B104" s="40"/>
    </row>
    <row r="105" ht="15">
      <c r="B105" s="72" t="s">
        <v>207</v>
      </c>
    </row>
    <row r="106" ht="15">
      <c r="B106" s="40"/>
    </row>
    <row r="107" spans="2:11" ht="15">
      <c r="B107" s="170" t="s">
        <v>246</v>
      </c>
      <c r="C107" s="165"/>
      <c r="D107" s="165"/>
      <c r="E107" s="165"/>
      <c r="F107" s="165"/>
      <c r="G107" s="165"/>
      <c r="H107" s="165"/>
      <c r="I107" s="165"/>
      <c r="J107" s="165"/>
      <c r="K107" s="165"/>
    </row>
    <row r="108" spans="2:11" ht="15">
      <c r="B108" s="165"/>
      <c r="C108" s="165"/>
      <c r="D108" s="165"/>
      <c r="E108" s="165"/>
      <c r="F108" s="165"/>
      <c r="G108" s="165"/>
      <c r="H108" s="165"/>
      <c r="I108" s="165"/>
      <c r="J108" s="165"/>
      <c r="K108" s="165"/>
    </row>
    <row r="109" spans="2:11" ht="15">
      <c r="B109" s="165"/>
      <c r="C109" s="165"/>
      <c r="D109" s="165"/>
      <c r="E109" s="165"/>
      <c r="F109" s="165"/>
      <c r="G109" s="165"/>
      <c r="H109" s="165"/>
      <c r="I109" s="165"/>
      <c r="J109" s="165"/>
      <c r="K109" s="165"/>
    </row>
    <row r="110" spans="2:11" ht="15">
      <c r="B110" s="165"/>
      <c r="C110" s="165"/>
      <c r="D110" s="165"/>
      <c r="E110" s="165"/>
      <c r="F110" s="165"/>
      <c r="G110" s="165"/>
      <c r="H110" s="165"/>
      <c r="I110" s="165"/>
      <c r="J110" s="165"/>
      <c r="K110" s="165"/>
    </row>
    <row r="111" ht="15">
      <c r="B111" s="40"/>
    </row>
    <row r="112" spans="2:11" ht="15">
      <c r="B112" s="170" t="s">
        <v>38</v>
      </c>
      <c r="C112" s="165"/>
      <c r="D112" s="165"/>
      <c r="E112" s="165"/>
      <c r="F112" s="165"/>
      <c r="G112" s="165"/>
      <c r="H112" s="165"/>
      <c r="I112" s="165"/>
      <c r="J112" s="165"/>
      <c r="K112" s="165"/>
    </row>
    <row r="113" spans="2:11" ht="15">
      <c r="B113" s="165"/>
      <c r="C113" s="165"/>
      <c r="D113" s="165"/>
      <c r="E113" s="165"/>
      <c r="F113" s="165"/>
      <c r="G113" s="165"/>
      <c r="H113" s="165"/>
      <c r="I113" s="165"/>
      <c r="J113" s="165"/>
      <c r="K113" s="165"/>
    </row>
    <row r="114" spans="2:11" ht="15">
      <c r="B114" s="165"/>
      <c r="C114" s="165"/>
      <c r="D114" s="165"/>
      <c r="E114" s="165"/>
      <c r="F114" s="165"/>
      <c r="G114" s="165"/>
      <c r="H114" s="165"/>
      <c r="I114" s="165"/>
      <c r="J114" s="165"/>
      <c r="K114" s="165"/>
    </row>
    <row r="115" spans="2:11" ht="15">
      <c r="B115" s="165"/>
      <c r="C115" s="165"/>
      <c r="D115" s="165"/>
      <c r="E115" s="165"/>
      <c r="F115" s="165"/>
      <c r="G115" s="165"/>
      <c r="H115" s="165"/>
      <c r="I115" s="165"/>
      <c r="J115" s="165"/>
      <c r="K115" s="165"/>
    </row>
    <row r="116" spans="2:11" ht="15">
      <c r="B116" s="165"/>
      <c r="C116" s="165"/>
      <c r="D116" s="165"/>
      <c r="E116" s="165"/>
      <c r="F116" s="165"/>
      <c r="G116" s="165"/>
      <c r="H116" s="165"/>
      <c r="I116" s="165"/>
      <c r="J116" s="165"/>
      <c r="K116" s="165"/>
    </row>
    <row r="117" spans="1:2" ht="15">
      <c r="A117" s="17" t="s">
        <v>169</v>
      </c>
      <c r="B117" s="72" t="s">
        <v>260</v>
      </c>
    </row>
    <row r="118" ht="15">
      <c r="B118" s="40"/>
    </row>
    <row r="119" ht="15">
      <c r="B119" s="72" t="s">
        <v>210</v>
      </c>
    </row>
    <row r="120" ht="15">
      <c r="B120" s="40"/>
    </row>
    <row r="121" spans="2:11" ht="15">
      <c r="B121" s="170" t="s">
        <v>211</v>
      </c>
      <c r="C121" s="176"/>
      <c r="D121" s="176"/>
      <c r="E121" s="176"/>
      <c r="F121" s="176"/>
      <c r="G121" s="176"/>
      <c r="H121" s="176"/>
      <c r="I121" s="176"/>
      <c r="J121" s="176"/>
      <c r="K121" s="176"/>
    </row>
    <row r="122" spans="2:11" ht="15">
      <c r="B122" s="176"/>
      <c r="C122" s="176"/>
      <c r="D122" s="176"/>
      <c r="E122" s="176"/>
      <c r="F122" s="176"/>
      <c r="G122" s="176"/>
      <c r="H122" s="176"/>
      <c r="I122" s="176"/>
      <c r="J122" s="176"/>
      <c r="K122" s="176"/>
    </row>
    <row r="123" spans="2:11" ht="15">
      <c r="B123" s="176"/>
      <c r="C123" s="176"/>
      <c r="D123" s="176"/>
      <c r="E123" s="176"/>
      <c r="F123" s="176"/>
      <c r="G123" s="176"/>
      <c r="H123" s="176"/>
      <c r="I123" s="176"/>
      <c r="J123" s="176"/>
      <c r="K123" s="176"/>
    </row>
    <row r="124" ht="15">
      <c r="B124" s="40"/>
    </row>
    <row r="125" spans="2:8" ht="15">
      <c r="B125" s="40"/>
      <c r="H125" s="79" t="s">
        <v>42</v>
      </c>
    </row>
    <row r="126" spans="2:8" ht="15">
      <c r="B126" s="40" t="s">
        <v>43</v>
      </c>
      <c r="H126" s="80">
        <v>2</v>
      </c>
    </row>
    <row r="127" spans="2:8" ht="15">
      <c r="B127" s="40" t="s">
        <v>44</v>
      </c>
      <c r="H127" s="80" t="s">
        <v>48</v>
      </c>
    </row>
    <row r="128" spans="2:8" ht="15">
      <c r="B128" s="40" t="s">
        <v>45</v>
      </c>
      <c r="H128" s="80" t="s">
        <v>49</v>
      </c>
    </row>
    <row r="129" spans="2:8" ht="15">
      <c r="B129" s="40" t="s">
        <v>46</v>
      </c>
      <c r="H129" s="80" t="s">
        <v>47</v>
      </c>
    </row>
    <row r="130" ht="15">
      <c r="B130" s="40"/>
    </row>
    <row r="131" ht="15">
      <c r="B131" s="72" t="s">
        <v>50</v>
      </c>
    </row>
    <row r="132" ht="15">
      <c r="B132" s="40"/>
    </row>
    <row r="133" spans="2:11" ht="15">
      <c r="B133" s="170" t="s">
        <v>277</v>
      </c>
      <c r="C133" s="165"/>
      <c r="D133" s="165"/>
      <c r="E133" s="165"/>
      <c r="F133" s="165"/>
      <c r="G133" s="165"/>
      <c r="H133" s="165"/>
      <c r="I133" s="165"/>
      <c r="J133" s="165"/>
      <c r="K133" s="165"/>
    </row>
    <row r="134" spans="2:11" ht="15">
      <c r="B134" s="165"/>
      <c r="C134" s="165"/>
      <c r="D134" s="165"/>
      <c r="E134" s="165"/>
      <c r="F134" s="165"/>
      <c r="G134" s="165"/>
      <c r="H134" s="165"/>
      <c r="I134" s="165"/>
      <c r="J134" s="165"/>
      <c r="K134" s="165"/>
    </row>
    <row r="135" spans="2:11" ht="15">
      <c r="B135" s="165"/>
      <c r="C135" s="165"/>
      <c r="D135" s="165"/>
      <c r="E135" s="165"/>
      <c r="F135" s="165"/>
      <c r="G135" s="165"/>
      <c r="H135" s="165"/>
      <c r="I135" s="165"/>
      <c r="J135" s="165"/>
      <c r="K135" s="165"/>
    </row>
    <row r="136" spans="2:11" ht="15">
      <c r="B136" s="165"/>
      <c r="C136" s="165"/>
      <c r="D136" s="165"/>
      <c r="E136" s="165"/>
      <c r="F136" s="165"/>
      <c r="G136" s="165"/>
      <c r="H136" s="165"/>
      <c r="I136" s="165"/>
      <c r="J136" s="165"/>
      <c r="K136" s="165"/>
    </row>
    <row r="137" ht="15">
      <c r="B137" s="40"/>
    </row>
    <row r="138" spans="2:11" ht="15">
      <c r="B138" s="170" t="s">
        <v>247</v>
      </c>
      <c r="C138" s="165"/>
      <c r="D138" s="165"/>
      <c r="E138" s="165"/>
      <c r="F138" s="165"/>
      <c r="G138" s="165"/>
      <c r="H138" s="165"/>
      <c r="I138" s="165"/>
      <c r="J138" s="165"/>
      <c r="K138" s="165"/>
    </row>
    <row r="139" spans="2:11" ht="15">
      <c r="B139" s="165"/>
      <c r="C139" s="165"/>
      <c r="D139" s="165"/>
      <c r="E139" s="165"/>
      <c r="F139" s="165"/>
      <c r="G139" s="165"/>
      <c r="H139" s="165"/>
      <c r="I139" s="165"/>
      <c r="J139" s="165"/>
      <c r="K139" s="165"/>
    </row>
    <row r="140" spans="2:11" ht="15">
      <c r="B140" s="165"/>
      <c r="C140" s="165"/>
      <c r="D140" s="165"/>
      <c r="E140" s="165"/>
      <c r="F140" s="165"/>
      <c r="G140" s="165"/>
      <c r="H140" s="165"/>
      <c r="I140" s="165"/>
      <c r="J140" s="165"/>
      <c r="K140" s="165"/>
    </row>
    <row r="141" ht="15">
      <c r="B141" s="40"/>
    </row>
    <row r="142" spans="2:11" ht="15">
      <c r="B142" s="170" t="s">
        <v>51</v>
      </c>
      <c r="C142" s="165"/>
      <c r="D142" s="165"/>
      <c r="E142" s="165"/>
      <c r="F142" s="165"/>
      <c r="G142" s="165"/>
      <c r="H142" s="165"/>
      <c r="I142" s="165"/>
      <c r="J142" s="165"/>
      <c r="K142" s="165"/>
    </row>
    <row r="143" spans="2:11" ht="15">
      <c r="B143" s="165"/>
      <c r="C143" s="165"/>
      <c r="D143" s="165"/>
      <c r="E143" s="165"/>
      <c r="F143" s="165"/>
      <c r="G143" s="165"/>
      <c r="H143" s="165"/>
      <c r="I143" s="165"/>
      <c r="J143" s="165"/>
      <c r="K143" s="165"/>
    </row>
    <row r="144" ht="15">
      <c r="B144" s="40"/>
    </row>
    <row r="145" ht="15">
      <c r="B145" s="72" t="s">
        <v>52</v>
      </c>
    </row>
    <row r="146" ht="15">
      <c r="B146" s="40"/>
    </row>
    <row r="147" spans="2:11" ht="15">
      <c r="B147" s="170" t="s">
        <v>248</v>
      </c>
      <c r="C147" s="165"/>
      <c r="D147" s="165"/>
      <c r="E147" s="165"/>
      <c r="F147" s="165"/>
      <c r="G147" s="165"/>
      <c r="H147" s="165"/>
      <c r="I147" s="165"/>
      <c r="J147" s="165"/>
      <c r="K147" s="165"/>
    </row>
    <row r="148" spans="2:11" ht="15">
      <c r="B148" s="165"/>
      <c r="C148" s="165"/>
      <c r="D148" s="165"/>
      <c r="E148" s="165"/>
      <c r="F148" s="165"/>
      <c r="G148" s="165"/>
      <c r="H148" s="165"/>
      <c r="I148" s="165"/>
      <c r="J148" s="165"/>
      <c r="K148" s="165"/>
    </row>
    <row r="149" spans="2:11" ht="15">
      <c r="B149" s="165"/>
      <c r="C149" s="165"/>
      <c r="D149" s="165"/>
      <c r="E149" s="165"/>
      <c r="F149" s="165"/>
      <c r="G149" s="165"/>
      <c r="H149" s="165"/>
      <c r="I149" s="165"/>
      <c r="J149" s="165"/>
      <c r="K149" s="165"/>
    </row>
    <row r="150" spans="2:11" ht="15">
      <c r="B150" s="165"/>
      <c r="C150" s="165"/>
      <c r="D150" s="165"/>
      <c r="E150" s="165"/>
      <c r="F150" s="165"/>
      <c r="G150" s="165"/>
      <c r="H150" s="165"/>
      <c r="I150" s="165"/>
      <c r="J150" s="165"/>
      <c r="K150" s="165"/>
    </row>
    <row r="151" spans="2:11" ht="15">
      <c r="B151" s="165"/>
      <c r="C151" s="165"/>
      <c r="D151" s="165"/>
      <c r="E151" s="165"/>
      <c r="F151" s="165"/>
      <c r="G151" s="165"/>
      <c r="H151" s="165"/>
      <c r="I151" s="165"/>
      <c r="J151" s="165"/>
      <c r="K151" s="165"/>
    </row>
    <row r="152" ht="15">
      <c r="B152" s="40"/>
    </row>
    <row r="153" spans="2:11" ht="15">
      <c r="B153" s="170" t="s">
        <v>53</v>
      </c>
      <c r="C153" s="165"/>
      <c r="D153" s="165"/>
      <c r="E153" s="165"/>
      <c r="F153" s="165"/>
      <c r="G153" s="165"/>
      <c r="H153" s="165"/>
      <c r="I153" s="165"/>
      <c r="J153" s="165"/>
      <c r="K153" s="165"/>
    </row>
    <row r="154" spans="2:11" ht="15">
      <c r="B154" s="165"/>
      <c r="C154" s="165"/>
      <c r="D154" s="165"/>
      <c r="E154" s="165"/>
      <c r="F154" s="165"/>
      <c r="G154" s="165"/>
      <c r="H154" s="165"/>
      <c r="I154" s="165"/>
      <c r="J154" s="165"/>
      <c r="K154" s="165"/>
    </row>
    <row r="155" ht="15">
      <c r="B155" s="40"/>
    </row>
    <row r="156" ht="15">
      <c r="B156" s="72" t="s">
        <v>54</v>
      </c>
    </row>
    <row r="157" ht="15">
      <c r="B157" s="40"/>
    </row>
    <row r="158" spans="2:11" ht="15">
      <c r="B158" s="170" t="s">
        <v>55</v>
      </c>
      <c r="C158" s="165"/>
      <c r="D158" s="165"/>
      <c r="E158" s="165"/>
      <c r="F158" s="165"/>
      <c r="G158" s="165"/>
      <c r="H158" s="165"/>
      <c r="I158" s="165"/>
      <c r="J158" s="165"/>
      <c r="K158" s="165"/>
    </row>
    <row r="159" spans="2:11" ht="15">
      <c r="B159" s="165"/>
      <c r="C159" s="165"/>
      <c r="D159" s="165"/>
      <c r="E159" s="165"/>
      <c r="F159" s="165"/>
      <c r="G159" s="165"/>
      <c r="H159" s="165"/>
      <c r="I159" s="165"/>
      <c r="J159" s="165"/>
      <c r="K159" s="165"/>
    </row>
    <row r="160" spans="2:11" ht="15">
      <c r="B160" s="165"/>
      <c r="C160" s="165"/>
      <c r="D160" s="165"/>
      <c r="E160" s="165"/>
      <c r="F160" s="165"/>
      <c r="G160" s="165"/>
      <c r="H160" s="165"/>
      <c r="I160" s="165"/>
      <c r="J160" s="165"/>
      <c r="K160" s="165"/>
    </row>
    <row r="161" spans="2:11" ht="15">
      <c r="B161" s="165"/>
      <c r="C161" s="165"/>
      <c r="D161" s="165"/>
      <c r="E161" s="165"/>
      <c r="F161" s="165"/>
      <c r="G161" s="165"/>
      <c r="H161" s="165"/>
      <c r="I161" s="165"/>
      <c r="J161" s="165"/>
      <c r="K161" s="165"/>
    </row>
    <row r="162" ht="15">
      <c r="B162" s="40"/>
    </row>
    <row r="163" spans="2:11" ht="15">
      <c r="B163" s="170" t="s">
        <v>249</v>
      </c>
      <c r="C163" s="165"/>
      <c r="D163" s="165"/>
      <c r="E163" s="165"/>
      <c r="F163" s="165"/>
      <c r="G163" s="165"/>
      <c r="H163" s="165"/>
      <c r="I163" s="165"/>
      <c r="J163" s="165"/>
      <c r="K163" s="165"/>
    </row>
    <row r="164" spans="2:11" ht="15">
      <c r="B164" s="165"/>
      <c r="C164" s="165"/>
      <c r="D164" s="165"/>
      <c r="E164" s="165"/>
      <c r="F164" s="165"/>
      <c r="G164" s="165"/>
      <c r="H164" s="165"/>
      <c r="I164" s="165"/>
      <c r="J164" s="165"/>
      <c r="K164" s="165"/>
    </row>
    <row r="165" spans="2:11" ht="15">
      <c r="B165" s="165"/>
      <c r="C165" s="165"/>
      <c r="D165" s="165"/>
      <c r="E165" s="165"/>
      <c r="F165" s="165"/>
      <c r="G165" s="165"/>
      <c r="H165" s="165"/>
      <c r="I165" s="165"/>
      <c r="J165" s="165"/>
      <c r="K165" s="165"/>
    </row>
    <row r="166" ht="15">
      <c r="B166" s="40"/>
    </row>
    <row r="167" spans="2:11" ht="15">
      <c r="B167" s="170" t="s">
        <v>56</v>
      </c>
      <c r="C167" s="165"/>
      <c r="D167" s="165"/>
      <c r="E167" s="165"/>
      <c r="F167" s="165"/>
      <c r="G167" s="165"/>
      <c r="H167" s="165"/>
      <c r="I167" s="165"/>
      <c r="J167" s="165"/>
      <c r="K167" s="165"/>
    </row>
    <row r="168" spans="2:11" ht="15">
      <c r="B168" s="165"/>
      <c r="C168" s="165"/>
      <c r="D168" s="165"/>
      <c r="E168" s="165"/>
      <c r="F168" s="165"/>
      <c r="G168" s="165"/>
      <c r="H168" s="165"/>
      <c r="I168" s="165"/>
      <c r="J168" s="165"/>
      <c r="K168" s="165"/>
    </row>
    <row r="169" ht="15">
      <c r="B169" s="40"/>
    </row>
    <row r="170" ht="15">
      <c r="B170" s="40"/>
    </row>
    <row r="171" ht="15">
      <c r="B171" s="40"/>
    </row>
    <row r="172" ht="15">
      <c r="B172" s="40"/>
    </row>
    <row r="173" spans="1:2" ht="15">
      <c r="A173" s="17" t="s">
        <v>169</v>
      </c>
      <c r="B173" s="72" t="s">
        <v>259</v>
      </c>
    </row>
    <row r="174" ht="15">
      <c r="B174" s="40"/>
    </row>
    <row r="175" ht="15">
      <c r="B175" s="72" t="s">
        <v>57</v>
      </c>
    </row>
    <row r="176" ht="15">
      <c r="B176" s="72"/>
    </row>
    <row r="177" ht="15">
      <c r="B177" s="40" t="s">
        <v>58</v>
      </c>
    </row>
    <row r="178" ht="15">
      <c r="B178" s="40"/>
    </row>
    <row r="179" spans="2:11" ht="15">
      <c r="B179" s="170" t="s">
        <v>59</v>
      </c>
      <c r="C179" s="165"/>
      <c r="D179" s="165"/>
      <c r="E179" s="165"/>
      <c r="F179" s="165"/>
      <c r="G179" s="165"/>
      <c r="H179" s="165"/>
      <c r="I179" s="165"/>
      <c r="J179" s="165"/>
      <c r="K179" s="165"/>
    </row>
    <row r="180" spans="2:11" ht="15">
      <c r="B180" s="165"/>
      <c r="C180" s="165"/>
      <c r="D180" s="165"/>
      <c r="E180" s="165"/>
      <c r="F180" s="165"/>
      <c r="G180" s="165"/>
      <c r="H180" s="165"/>
      <c r="I180" s="165"/>
      <c r="J180" s="165"/>
      <c r="K180" s="165"/>
    </row>
    <row r="181" ht="15">
      <c r="B181" s="40"/>
    </row>
    <row r="182" ht="15">
      <c r="B182" s="72" t="s">
        <v>60</v>
      </c>
    </row>
    <row r="183" ht="15">
      <c r="B183" s="40"/>
    </row>
    <row r="184" spans="2:11" ht="15">
      <c r="B184" s="170" t="s">
        <v>61</v>
      </c>
      <c r="C184" s="165"/>
      <c r="D184" s="165"/>
      <c r="E184" s="165"/>
      <c r="F184" s="165"/>
      <c r="G184" s="165"/>
      <c r="H184" s="165"/>
      <c r="I184" s="165"/>
      <c r="J184" s="165"/>
      <c r="K184" s="165"/>
    </row>
    <row r="185" spans="2:11" ht="15">
      <c r="B185" s="165"/>
      <c r="C185" s="165"/>
      <c r="D185" s="165"/>
      <c r="E185" s="165"/>
      <c r="F185" s="165"/>
      <c r="G185" s="165"/>
      <c r="H185" s="165"/>
      <c r="I185" s="165"/>
      <c r="J185" s="165"/>
      <c r="K185" s="165"/>
    </row>
    <row r="186" ht="15">
      <c r="B186" s="40"/>
    </row>
    <row r="187" ht="15">
      <c r="B187" s="72" t="s">
        <v>62</v>
      </c>
    </row>
    <row r="188" ht="15">
      <c r="B188" s="40"/>
    </row>
    <row r="189" spans="2:11" ht="15">
      <c r="B189" s="170" t="s">
        <v>63</v>
      </c>
      <c r="C189" s="165"/>
      <c r="D189" s="165"/>
      <c r="E189" s="165"/>
      <c r="F189" s="165"/>
      <c r="G189" s="165"/>
      <c r="H189" s="165"/>
      <c r="I189" s="165"/>
      <c r="J189" s="165"/>
      <c r="K189" s="165"/>
    </row>
    <row r="190" spans="2:11" ht="15">
      <c r="B190" s="165"/>
      <c r="C190" s="165"/>
      <c r="D190" s="165"/>
      <c r="E190" s="165"/>
      <c r="F190" s="165"/>
      <c r="G190" s="165"/>
      <c r="H190" s="165"/>
      <c r="I190" s="165"/>
      <c r="J190" s="165"/>
      <c r="K190" s="165"/>
    </row>
    <row r="191" spans="2:11" ht="15">
      <c r="B191" s="165"/>
      <c r="C191" s="165"/>
      <c r="D191" s="165"/>
      <c r="E191" s="165"/>
      <c r="F191" s="165"/>
      <c r="G191" s="165"/>
      <c r="H191" s="165"/>
      <c r="I191" s="165"/>
      <c r="J191" s="165"/>
      <c r="K191" s="165"/>
    </row>
    <row r="192" ht="15">
      <c r="B192" s="40"/>
    </row>
    <row r="193" ht="15">
      <c r="B193" s="72" t="s">
        <v>64</v>
      </c>
    </row>
    <row r="194" ht="15">
      <c r="B194" s="40"/>
    </row>
    <row r="195" spans="2:11" ht="15">
      <c r="B195" s="170" t="s">
        <v>65</v>
      </c>
      <c r="C195" s="165"/>
      <c r="D195" s="165"/>
      <c r="E195" s="165"/>
      <c r="F195" s="165"/>
      <c r="G195" s="165"/>
      <c r="H195" s="165"/>
      <c r="I195" s="165"/>
      <c r="J195" s="165"/>
      <c r="K195" s="165"/>
    </row>
    <row r="196" spans="2:11" ht="15">
      <c r="B196" s="165"/>
      <c r="C196" s="165"/>
      <c r="D196" s="165"/>
      <c r="E196" s="165"/>
      <c r="F196" s="165"/>
      <c r="G196" s="165"/>
      <c r="H196" s="165"/>
      <c r="I196" s="165"/>
      <c r="J196" s="165"/>
      <c r="K196" s="165"/>
    </row>
    <row r="197" spans="2:11" ht="15">
      <c r="B197" s="165"/>
      <c r="C197" s="165"/>
      <c r="D197" s="165"/>
      <c r="E197" s="165"/>
      <c r="F197" s="165"/>
      <c r="G197" s="165"/>
      <c r="H197" s="165"/>
      <c r="I197" s="165"/>
      <c r="J197" s="165"/>
      <c r="K197" s="165"/>
    </row>
    <row r="198" spans="2:11" ht="15">
      <c r="B198" s="165"/>
      <c r="C198" s="165"/>
      <c r="D198" s="165"/>
      <c r="E198" s="165"/>
      <c r="F198" s="165"/>
      <c r="G198" s="165"/>
      <c r="H198" s="165"/>
      <c r="I198" s="165"/>
      <c r="J198" s="165"/>
      <c r="K198" s="165"/>
    </row>
    <row r="199" spans="2:11" ht="15">
      <c r="B199" s="165"/>
      <c r="C199" s="165"/>
      <c r="D199" s="165"/>
      <c r="E199" s="165"/>
      <c r="F199" s="165"/>
      <c r="G199" s="165"/>
      <c r="H199" s="165"/>
      <c r="I199" s="165"/>
      <c r="J199" s="165"/>
      <c r="K199" s="165"/>
    </row>
    <row r="200" spans="2:11" ht="15">
      <c r="B200" s="165"/>
      <c r="C200" s="165"/>
      <c r="D200" s="165"/>
      <c r="E200" s="165"/>
      <c r="F200" s="165"/>
      <c r="G200" s="165"/>
      <c r="H200" s="165"/>
      <c r="I200" s="165"/>
      <c r="J200" s="165"/>
      <c r="K200" s="165"/>
    </row>
    <row r="201" spans="2:11" ht="15">
      <c r="B201" s="165"/>
      <c r="C201" s="165"/>
      <c r="D201" s="165"/>
      <c r="E201" s="165"/>
      <c r="F201" s="165"/>
      <c r="G201" s="165"/>
      <c r="H201" s="165"/>
      <c r="I201" s="165"/>
      <c r="J201" s="165"/>
      <c r="K201" s="165"/>
    </row>
    <row r="202" ht="15">
      <c r="B202" s="40"/>
    </row>
    <row r="203" ht="15">
      <c r="B203" s="72" t="s">
        <v>66</v>
      </c>
    </row>
    <row r="204" ht="15">
      <c r="B204" s="40"/>
    </row>
    <row r="205" spans="2:11" ht="15">
      <c r="B205" s="170" t="s">
        <v>67</v>
      </c>
      <c r="C205" s="165"/>
      <c r="D205" s="165"/>
      <c r="E205" s="165"/>
      <c r="F205" s="165"/>
      <c r="G205" s="165"/>
      <c r="H205" s="165"/>
      <c r="I205" s="165"/>
      <c r="J205" s="165"/>
      <c r="K205" s="165"/>
    </row>
    <row r="206" spans="2:11" ht="15">
      <c r="B206" s="165"/>
      <c r="C206" s="165"/>
      <c r="D206" s="165"/>
      <c r="E206" s="165"/>
      <c r="F206" s="165"/>
      <c r="G206" s="165"/>
      <c r="H206" s="165"/>
      <c r="I206" s="165"/>
      <c r="J206" s="165"/>
      <c r="K206" s="165"/>
    </row>
    <row r="207" ht="15">
      <c r="B207" s="40"/>
    </row>
    <row r="208" ht="15">
      <c r="B208" s="40" t="s">
        <v>68</v>
      </c>
    </row>
    <row r="209" ht="15">
      <c r="B209" s="40"/>
    </row>
    <row r="210" ht="15">
      <c r="B210" s="72" t="s">
        <v>69</v>
      </c>
    </row>
    <row r="211" ht="15">
      <c r="B211" s="40"/>
    </row>
    <row r="212" spans="2:11" ht="15">
      <c r="B212" s="170" t="s">
        <v>279</v>
      </c>
      <c r="C212" s="165"/>
      <c r="D212" s="165"/>
      <c r="E212" s="165"/>
      <c r="F212" s="165"/>
      <c r="G212" s="165"/>
      <c r="H212" s="165"/>
      <c r="I212" s="165"/>
      <c r="J212" s="165"/>
      <c r="K212" s="165"/>
    </row>
    <row r="213" spans="2:11" ht="15">
      <c r="B213" s="165"/>
      <c r="C213" s="165"/>
      <c r="D213" s="165"/>
      <c r="E213" s="165"/>
      <c r="F213" s="165"/>
      <c r="G213" s="165"/>
      <c r="H213" s="165"/>
      <c r="I213" s="165"/>
      <c r="J213" s="165"/>
      <c r="K213" s="165"/>
    </row>
    <row r="214" spans="2:11" ht="15">
      <c r="B214" s="165"/>
      <c r="C214" s="165"/>
      <c r="D214" s="165"/>
      <c r="E214" s="165"/>
      <c r="F214" s="165"/>
      <c r="G214" s="165"/>
      <c r="H214" s="165"/>
      <c r="I214" s="165"/>
      <c r="J214" s="165"/>
      <c r="K214" s="165"/>
    </row>
    <row r="215" ht="15">
      <c r="B215" s="40"/>
    </row>
    <row r="216" ht="15">
      <c r="B216" s="72" t="s">
        <v>70</v>
      </c>
    </row>
    <row r="217" ht="15">
      <c r="B217" s="40"/>
    </row>
    <row r="218" spans="2:11" ht="15">
      <c r="B218" s="170" t="s">
        <v>250</v>
      </c>
      <c r="C218" s="165"/>
      <c r="D218" s="165"/>
      <c r="E218" s="165"/>
      <c r="F218" s="165"/>
      <c r="G218" s="165"/>
      <c r="H218" s="165"/>
      <c r="I218" s="165"/>
      <c r="J218" s="165"/>
      <c r="K218" s="165"/>
    </row>
    <row r="219" spans="2:11" ht="15">
      <c r="B219" s="165"/>
      <c r="C219" s="165"/>
      <c r="D219" s="165"/>
      <c r="E219" s="165"/>
      <c r="F219" s="165"/>
      <c r="G219" s="165"/>
      <c r="H219" s="165"/>
      <c r="I219" s="165"/>
      <c r="J219" s="165"/>
      <c r="K219" s="165"/>
    </row>
    <row r="220" spans="2:11" ht="15">
      <c r="B220" s="165"/>
      <c r="C220" s="165"/>
      <c r="D220" s="165"/>
      <c r="E220" s="165"/>
      <c r="F220" s="165"/>
      <c r="G220" s="165"/>
      <c r="H220" s="165"/>
      <c r="I220" s="165"/>
      <c r="J220" s="165"/>
      <c r="K220" s="165"/>
    </row>
    <row r="221" spans="2:11" ht="15">
      <c r="B221" s="165"/>
      <c r="C221" s="165"/>
      <c r="D221" s="165"/>
      <c r="E221" s="165"/>
      <c r="F221" s="165"/>
      <c r="G221" s="165"/>
      <c r="H221" s="165"/>
      <c r="I221" s="165"/>
      <c r="J221" s="165"/>
      <c r="K221" s="165"/>
    </row>
    <row r="222" ht="15">
      <c r="B222" s="40"/>
    </row>
    <row r="223" ht="15">
      <c r="B223" s="72" t="s">
        <v>71</v>
      </c>
    </row>
    <row r="224" ht="15">
      <c r="B224" s="40"/>
    </row>
    <row r="225" ht="15">
      <c r="B225" s="40" t="s">
        <v>72</v>
      </c>
    </row>
    <row r="226" ht="15">
      <c r="B226" s="40"/>
    </row>
    <row r="227" ht="15">
      <c r="B227" s="40"/>
    </row>
    <row r="228" ht="15">
      <c r="B228" s="40"/>
    </row>
    <row r="229" ht="15">
      <c r="B229" s="40"/>
    </row>
    <row r="230" ht="15">
      <c r="B230" s="40"/>
    </row>
    <row r="231" ht="15">
      <c r="B231" s="40"/>
    </row>
    <row r="233" spans="1:2" ht="15">
      <c r="A233" s="17" t="s">
        <v>169</v>
      </c>
      <c r="B233" s="72" t="s">
        <v>260</v>
      </c>
    </row>
    <row r="234" ht="15">
      <c r="B234" s="40"/>
    </row>
    <row r="235" ht="15">
      <c r="B235" s="72" t="s">
        <v>73</v>
      </c>
    </row>
    <row r="236" ht="15">
      <c r="B236" s="40"/>
    </row>
    <row r="237" ht="15">
      <c r="B237" s="72" t="s">
        <v>74</v>
      </c>
    </row>
    <row r="238" ht="15">
      <c r="B238" s="40"/>
    </row>
    <row r="239" ht="15">
      <c r="B239" s="40" t="s">
        <v>75</v>
      </c>
    </row>
    <row r="240" ht="15">
      <c r="B240" s="40"/>
    </row>
    <row r="241" ht="15">
      <c r="B241" s="72" t="s">
        <v>76</v>
      </c>
    </row>
    <row r="242" ht="15">
      <c r="B242" s="40"/>
    </row>
    <row r="243" ht="15">
      <c r="B243" s="40" t="s">
        <v>77</v>
      </c>
    </row>
    <row r="244" ht="15">
      <c r="B244" s="40"/>
    </row>
    <row r="245" ht="15">
      <c r="B245" s="72" t="s">
        <v>78</v>
      </c>
    </row>
    <row r="246" ht="15">
      <c r="B246" s="40"/>
    </row>
    <row r="247" spans="2:11" ht="15">
      <c r="B247" s="170" t="s">
        <v>79</v>
      </c>
      <c r="C247" s="165"/>
      <c r="D247" s="165"/>
      <c r="E247" s="165"/>
      <c r="F247" s="165"/>
      <c r="G247" s="165"/>
      <c r="H247" s="165"/>
      <c r="I247" s="165"/>
      <c r="J247" s="165"/>
      <c r="K247" s="165"/>
    </row>
    <row r="248" spans="2:11" ht="15">
      <c r="B248" s="165"/>
      <c r="C248" s="165"/>
      <c r="D248" s="165"/>
      <c r="E248" s="165"/>
      <c r="F248" s="165"/>
      <c r="G248" s="165"/>
      <c r="H248" s="165"/>
      <c r="I248" s="165"/>
      <c r="J248" s="165"/>
      <c r="K248" s="165"/>
    </row>
    <row r="249" spans="2:11" ht="15">
      <c r="B249" s="165"/>
      <c r="C249" s="165"/>
      <c r="D249" s="165"/>
      <c r="E249" s="165"/>
      <c r="F249" s="165"/>
      <c r="G249" s="165"/>
      <c r="H249" s="165"/>
      <c r="I249" s="165"/>
      <c r="J249" s="165"/>
      <c r="K249" s="165"/>
    </row>
    <row r="250" ht="15">
      <c r="B250" s="40"/>
    </row>
    <row r="251" ht="15">
      <c r="B251" s="72" t="s">
        <v>80</v>
      </c>
    </row>
    <row r="252" ht="15">
      <c r="B252" s="40"/>
    </row>
    <row r="253" spans="2:11" ht="15">
      <c r="B253" s="170" t="s">
        <v>251</v>
      </c>
      <c r="C253" s="165"/>
      <c r="D253" s="165"/>
      <c r="E253" s="165"/>
      <c r="F253" s="165"/>
      <c r="G253" s="165"/>
      <c r="H253" s="165"/>
      <c r="I253" s="165"/>
      <c r="J253" s="165"/>
      <c r="K253" s="165"/>
    </row>
    <row r="254" spans="2:11" ht="15">
      <c r="B254" s="165"/>
      <c r="C254" s="165"/>
      <c r="D254" s="165"/>
      <c r="E254" s="165"/>
      <c r="F254" s="165"/>
      <c r="G254" s="165"/>
      <c r="H254" s="165"/>
      <c r="I254" s="165"/>
      <c r="J254" s="165"/>
      <c r="K254" s="165"/>
    </row>
    <row r="255" spans="2:11" ht="15">
      <c r="B255" s="165"/>
      <c r="C255" s="165"/>
      <c r="D255" s="165"/>
      <c r="E255" s="165"/>
      <c r="F255" s="165"/>
      <c r="G255" s="165"/>
      <c r="H255" s="165"/>
      <c r="I255" s="165"/>
      <c r="J255" s="165"/>
      <c r="K255" s="165"/>
    </row>
    <row r="256" ht="15">
      <c r="B256" s="40"/>
    </row>
    <row r="257" spans="1:4" ht="15">
      <c r="A257" s="72" t="s">
        <v>170</v>
      </c>
      <c r="B257" s="17" t="s">
        <v>165</v>
      </c>
      <c r="C257" s="17"/>
      <c r="D257" s="17"/>
    </row>
    <row r="259" spans="2:11" ht="15">
      <c r="B259" s="175" t="s">
        <v>19</v>
      </c>
      <c r="C259" s="165"/>
      <c r="D259" s="165"/>
      <c r="E259" s="165"/>
      <c r="F259" s="165"/>
      <c r="G259" s="165"/>
      <c r="H259" s="165"/>
      <c r="I259" s="165"/>
      <c r="J259" s="165"/>
      <c r="K259" s="165"/>
    </row>
    <row r="260" spans="2:11" ht="15">
      <c r="B260" s="165"/>
      <c r="C260" s="165"/>
      <c r="D260" s="165"/>
      <c r="E260" s="165"/>
      <c r="F260" s="165"/>
      <c r="G260" s="165"/>
      <c r="H260" s="165"/>
      <c r="I260" s="165"/>
      <c r="J260" s="165"/>
      <c r="K260" s="165"/>
    </row>
    <row r="261" spans="2:11" ht="15">
      <c r="B261" s="165"/>
      <c r="C261" s="165"/>
      <c r="D261" s="165"/>
      <c r="E261" s="165"/>
      <c r="F261" s="165"/>
      <c r="G261" s="165"/>
      <c r="H261" s="165"/>
      <c r="I261" s="165"/>
      <c r="J261" s="165"/>
      <c r="K261" s="165"/>
    </row>
    <row r="262" spans="2:11" ht="15">
      <c r="B262" s="89"/>
      <c r="C262" s="89"/>
      <c r="D262" s="89"/>
      <c r="E262" s="89"/>
      <c r="F262" s="89"/>
      <c r="G262" s="89"/>
      <c r="H262" s="89"/>
      <c r="I262" s="89"/>
      <c r="J262" s="89"/>
      <c r="K262" s="89"/>
    </row>
    <row r="263" spans="1:11" ht="15">
      <c r="A263" s="17" t="s">
        <v>171</v>
      </c>
      <c r="B263" s="17" t="s">
        <v>148</v>
      </c>
      <c r="C263" s="17"/>
      <c r="D263" s="17"/>
      <c r="J263" s="89"/>
      <c r="K263" s="89"/>
    </row>
    <row r="264" spans="1:11" ht="15">
      <c r="A264" s="17"/>
      <c r="J264" s="89"/>
      <c r="K264" s="89"/>
    </row>
    <row r="265" spans="1:11" ht="15">
      <c r="A265" s="17"/>
      <c r="B265" s="175" t="s">
        <v>22</v>
      </c>
      <c r="C265" s="165"/>
      <c r="D265" s="165"/>
      <c r="E265" s="165"/>
      <c r="F265" s="165"/>
      <c r="G265" s="165"/>
      <c r="H265" s="165"/>
      <c r="I265" s="165"/>
      <c r="J265" s="165"/>
      <c r="K265" s="165"/>
    </row>
    <row r="266" spans="2:11" ht="15">
      <c r="B266" s="165"/>
      <c r="C266" s="165"/>
      <c r="D266" s="165"/>
      <c r="E266" s="165"/>
      <c r="F266" s="165"/>
      <c r="G266" s="165"/>
      <c r="H266" s="165"/>
      <c r="I266" s="165"/>
      <c r="J266" s="165"/>
      <c r="K266" s="165"/>
    </row>
    <row r="267" spans="2:11" ht="15">
      <c r="B267" s="165"/>
      <c r="C267" s="165"/>
      <c r="D267" s="165"/>
      <c r="E267" s="165"/>
      <c r="F267" s="165"/>
      <c r="G267" s="165"/>
      <c r="H267" s="165"/>
      <c r="I267" s="165"/>
      <c r="J267" s="165"/>
      <c r="K267" s="165"/>
    </row>
    <row r="268" spans="2:11" ht="15">
      <c r="B268" s="89"/>
      <c r="C268" s="89"/>
      <c r="D268" s="89"/>
      <c r="E268" s="89"/>
      <c r="F268" s="89"/>
      <c r="G268" s="89"/>
      <c r="H268" s="89"/>
      <c r="I268" s="89"/>
      <c r="J268" s="89"/>
      <c r="K268" s="89"/>
    </row>
    <row r="269" spans="1:4" ht="15">
      <c r="A269" s="72" t="s">
        <v>172</v>
      </c>
      <c r="B269" s="17" t="s">
        <v>20</v>
      </c>
      <c r="C269" s="17"/>
      <c r="D269" s="17"/>
    </row>
    <row r="270" spans="1:4" ht="15">
      <c r="A270" s="72"/>
      <c r="B270" s="17"/>
      <c r="C270" s="17"/>
      <c r="D270" s="17"/>
    </row>
    <row r="271" spans="1:11" ht="15">
      <c r="A271" s="72"/>
      <c r="B271" s="170" t="s">
        <v>18</v>
      </c>
      <c r="C271" s="174"/>
      <c r="D271" s="174"/>
      <c r="E271" s="174"/>
      <c r="F271" s="174"/>
      <c r="G271" s="174"/>
      <c r="H271" s="174"/>
      <c r="I271" s="174"/>
      <c r="J271" s="174"/>
      <c r="K271" s="174"/>
    </row>
    <row r="272" spans="1:11" ht="15">
      <c r="A272" s="72"/>
      <c r="B272" s="174"/>
      <c r="C272" s="174"/>
      <c r="D272" s="174"/>
      <c r="E272" s="174"/>
      <c r="F272" s="174"/>
      <c r="G272" s="174"/>
      <c r="H272" s="174"/>
      <c r="I272" s="174"/>
      <c r="J272" s="174"/>
      <c r="K272" s="174"/>
    </row>
    <row r="273" spans="1:11" ht="15">
      <c r="A273" s="72"/>
      <c r="B273" s="174"/>
      <c r="C273" s="174"/>
      <c r="D273" s="174"/>
      <c r="E273" s="174"/>
      <c r="F273" s="174"/>
      <c r="G273" s="174"/>
      <c r="H273" s="174"/>
      <c r="I273" s="174"/>
      <c r="J273" s="174"/>
      <c r="K273" s="174"/>
    </row>
    <row r="274" spans="2:11" ht="15">
      <c r="B274" s="174"/>
      <c r="C274" s="174"/>
      <c r="D274" s="174"/>
      <c r="E274" s="174"/>
      <c r="F274" s="174"/>
      <c r="G274" s="174"/>
      <c r="H274" s="174"/>
      <c r="I274" s="174"/>
      <c r="J274" s="174"/>
      <c r="K274" s="174"/>
    </row>
    <row r="275" spans="2:11" ht="15">
      <c r="B275" s="119"/>
      <c r="C275" s="119"/>
      <c r="D275" s="119"/>
      <c r="E275" s="119"/>
      <c r="F275" s="119"/>
      <c r="G275" s="119"/>
      <c r="H275" s="119"/>
      <c r="I275" s="119"/>
      <c r="J275" s="119"/>
      <c r="K275" s="119"/>
    </row>
    <row r="276" spans="2:11" ht="15">
      <c r="B276" s="170" t="s">
        <v>298</v>
      </c>
      <c r="C276" s="170"/>
      <c r="D276" s="170"/>
      <c r="E276" s="170"/>
      <c r="F276" s="170"/>
      <c r="G276" s="170"/>
      <c r="H276" s="170"/>
      <c r="I276" s="170"/>
      <c r="J276" s="170"/>
      <c r="K276" s="170"/>
    </row>
    <row r="277" spans="2:11" ht="15">
      <c r="B277" s="170"/>
      <c r="C277" s="170"/>
      <c r="D277" s="170"/>
      <c r="E277" s="170"/>
      <c r="F277" s="170"/>
      <c r="G277" s="170"/>
      <c r="H277" s="170"/>
      <c r="I277" s="170"/>
      <c r="J277" s="170"/>
      <c r="K277" s="170"/>
    </row>
    <row r="278" spans="2:11" ht="15">
      <c r="B278" s="119"/>
      <c r="C278" s="119"/>
      <c r="D278" s="119"/>
      <c r="E278" s="119"/>
      <c r="F278" s="119"/>
      <c r="G278" s="119"/>
      <c r="H278" s="119"/>
      <c r="I278" s="119"/>
      <c r="J278" s="119"/>
      <c r="K278" s="119"/>
    </row>
    <row r="279" spans="2:11" ht="15">
      <c r="B279" s="173" t="s">
        <v>261</v>
      </c>
      <c r="C279" s="174"/>
      <c r="D279" s="174"/>
      <c r="E279" s="174"/>
      <c r="F279" s="174"/>
      <c r="G279" s="174"/>
      <c r="H279" s="174"/>
      <c r="I279" s="174"/>
      <c r="J279" s="174"/>
      <c r="K279" s="174"/>
    </row>
    <row r="280" spans="2:11" ht="15.75">
      <c r="B280" s="94"/>
      <c r="C280" s="119"/>
      <c r="D280" s="119"/>
      <c r="E280" s="119"/>
      <c r="F280" s="119"/>
      <c r="G280" s="119"/>
      <c r="H280" s="119"/>
      <c r="I280" s="119"/>
      <c r="J280" s="137" t="s">
        <v>115</v>
      </c>
      <c r="K280" s="119"/>
    </row>
    <row r="281" spans="2:11" ht="15">
      <c r="B281" s="173" t="s">
        <v>8</v>
      </c>
      <c r="C281" s="165"/>
      <c r="D281" s="165"/>
      <c r="E281" s="165"/>
      <c r="F281" s="165"/>
      <c r="G281" s="165"/>
      <c r="H281" s="165"/>
      <c r="I281" s="119"/>
      <c r="J281" s="137" t="s">
        <v>41</v>
      </c>
      <c r="K281" s="119"/>
    </row>
    <row r="282" spans="2:11" ht="15">
      <c r="B282" s="173" t="s">
        <v>39</v>
      </c>
      <c r="C282" s="165"/>
      <c r="D282" s="165"/>
      <c r="E282" s="165"/>
      <c r="F282" s="165"/>
      <c r="G282" s="165"/>
      <c r="H282" s="165"/>
      <c r="I282" s="119"/>
      <c r="J282" s="105">
        <v>96052</v>
      </c>
      <c r="K282" s="119"/>
    </row>
    <row r="283" spans="2:11" ht="15.75" thickBot="1">
      <c r="B283" s="173" t="s">
        <v>40</v>
      </c>
      <c r="C283" s="174"/>
      <c r="D283" s="174"/>
      <c r="E283" s="174"/>
      <c r="F283" s="174"/>
      <c r="G283" s="174"/>
      <c r="H283" s="174"/>
      <c r="I283" s="119"/>
      <c r="J283" s="155" t="s">
        <v>41</v>
      </c>
      <c r="K283" s="119"/>
    </row>
    <row r="284" ht="15.75" thickTop="1"/>
    <row r="285" spans="1:3" ht="15">
      <c r="A285" s="72" t="s">
        <v>173</v>
      </c>
      <c r="B285" s="17" t="s">
        <v>149</v>
      </c>
      <c r="C285" s="17"/>
    </row>
    <row r="287" spans="2:11" ht="15">
      <c r="B287" s="170" t="s">
        <v>37</v>
      </c>
      <c r="C287" s="165"/>
      <c r="D287" s="165"/>
      <c r="E287" s="165"/>
      <c r="F287" s="165"/>
      <c r="G287" s="165"/>
      <c r="H287" s="165"/>
      <c r="I287" s="165"/>
      <c r="J287" s="165"/>
      <c r="K287" s="165"/>
    </row>
    <row r="288" spans="2:11" ht="15">
      <c r="B288" s="165"/>
      <c r="C288" s="165"/>
      <c r="D288" s="165"/>
      <c r="E288" s="165"/>
      <c r="F288" s="165"/>
      <c r="G288" s="165"/>
      <c r="H288" s="165"/>
      <c r="I288" s="165"/>
      <c r="J288" s="165"/>
      <c r="K288" s="165"/>
    </row>
    <row r="289" spans="2:11" ht="15">
      <c r="B289" s="89"/>
      <c r="C289" s="89"/>
      <c r="D289" s="89"/>
      <c r="E289" s="89"/>
      <c r="F289" s="89"/>
      <c r="G289" s="89"/>
      <c r="H289" s="89"/>
      <c r="I289" s="89"/>
      <c r="J289" s="89"/>
      <c r="K289" s="89"/>
    </row>
    <row r="290" spans="1:3" ht="15">
      <c r="A290" s="72" t="s">
        <v>174</v>
      </c>
      <c r="B290" s="17" t="s">
        <v>150</v>
      </c>
      <c r="C290" s="17"/>
    </row>
    <row r="292" ht="15">
      <c r="B292" s="20" t="s">
        <v>9</v>
      </c>
    </row>
    <row r="293" ht="15">
      <c r="B293" s="20"/>
    </row>
    <row r="294" spans="1:4" ht="15">
      <c r="A294" s="72" t="s">
        <v>175</v>
      </c>
      <c r="B294" s="17" t="s">
        <v>151</v>
      </c>
      <c r="C294" s="17"/>
      <c r="D294" s="17"/>
    </row>
    <row r="296" spans="2:11" ht="15">
      <c r="B296" s="171" t="s">
        <v>0</v>
      </c>
      <c r="C296" s="172"/>
      <c r="D296" s="172"/>
      <c r="E296" s="172"/>
      <c r="F296" s="172"/>
      <c r="G296" s="172"/>
      <c r="H296" s="172"/>
      <c r="I296" s="172"/>
      <c r="J296" s="172"/>
      <c r="K296" s="172"/>
    </row>
    <row r="297" spans="2:11" ht="15">
      <c r="B297" s="172"/>
      <c r="C297" s="172"/>
      <c r="D297" s="172"/>
      <c r="E297" s="172"/>
      <c r="F297" s="172"/>
      <c r="G297" s="172"/>
      <c r="H297" s="172"/>
      <c r="I297" s="172"/>
      <c r="J297" s="172"/>
      <c r="K297" s="172"/>
    </row>
    <row r="298" spans="2:11" ht="15">
      <c r="B298" s="172"/>
      <c r="C298" s="172"/>
      <c r="D298" s="172"/>
      <c r="E298" s="172"/>
      <c r="F298" s="172"/>
      <c r="G298" s="172"/>
      <c r="H298" s="172"/>
      <c r="I298" s="172"/>
      <c r="J298" s="172"/>
      <c r="K298" s="172"/>
    </row>
    <row r="299" spans="2:11" ht="15">
      <c r="B299" s="172"/>
      <c r="C299" s="172"/>
      <c r="D299" s="172"/>
      <c r="E299" s="172"/>
      <c r="F299" s="172"/>
      <c r="G299" s="172"/>
      <c r="H299" s="172"/>
      <c r="I299" s="172"/>
      <c r="J299" s="172"/>
      <c r="K299" s="172"/>
    </row>
    <row r="300" spans="2:11" ht="15">
      <c r="B300" s="172"/>
      <c r="C300" s="172"/>
      <c r="D300" s="172"/>
      <c r="E300" s="172"/>
      <c r="F300" s="172"/>
      <c r="G300" s="172"/>
      <c r="H300" s="172"/>
      <c r="I300" s="172"/>
      <c r="J300" s="172"/>
      <c r="K300" s="172"/>
    </row>
    <row r="301" spans="2:11" ht="15">
      <c r="B301" s="172"/>
      <c r="C301" s="172"/>
      <c r="D301" s="172"/>
      <c r="E301" s="172"/>
      <c r="F301" s="172"/>
      <c r="G301" s="172"/>
      <c r="H301" s="172"/>
      <c r="I301" s="172"/>
      <c r="J301" s="172"/>
      <c r="K301" s="172"/>
    </row>
    <row r="302" spans="2:11" ht="15">
      <c r="B302" s="141"/>
      <c r="C302" s="141"/>
      <c r="D302" s="141"/>
      <c r="E302" s="141"/>
      <c r="F302" s="141"/>
      <c r="G302" s="141"/>
      <c r="H302" s="141"/>
      <c r="I302" s="141"/>
      <c r="J302" s="141"/>
      <c r="K302" s="141"/>
    </row>
    <row r="303" spans="2:11" ht="15">
      <c r="B303" s="171" t="s">
        <v>17</v>
      </c>
      <c r="C303" s="172"/>
      <c r="D303" s="172"/>
      <c r="E303" s="172"/>
      <c r="F303" s="172"/>
      <c r="G303" s="172"/>
      <c r="H303" s="172"/>
      <c r="I303" s="172"/>
      <c r="J303" s="172"/>
      <c r="K303" s="172"/>
    </row>
    <row r="304" spans="2:11" ht="15">
      <c r="B304" s="172"/>
      <c r="C304" s="172"/>
      <c r="D304" s="172"/>
      <c r="E304" s="172"/>
      <c r="F304" s="172"/>
      <c r="G304" s="172"/>
      <c r="H304" s="172"/>
      <c r="I304" s="172"/>
      <c r="J304" s="172"/>
      <c r="K304" s="172"/>
    </row>
    <row r="305" spans="2:11" ht="15">
      <c r="B305" s="172"/>
      <c r="C305" s="172"/>
      <c r="D305" s="172"/>
      <c r="E305" s="172"/>
      <c r="F305" s="172"/>
      <c r="G305" s="172"/>
      <c r="H305" s="172"/>
      <c r="I305" s="172"/>
      <c r="J305" s="172"/>
      <c r="K305" s="172"/>
    </row>
    <row r="306" spans="2:11" ht="15">
      <c r="B306" s="172"/>
      <c r="C306" s="172"/>
      <c r="D306" s="172"/>
      <c r="E306" s="172"/>
      <c r="F306" s="172"/>
      <c r="G306" s="172"/>
      <c r="H306" s="172"/>
      <c r="I306" s="172"/>
      <c r="J306" s="172"/>
      <c r="K306" s="172"/>
    </row>
    <row r="307" spans="2:11" ht="15">
      <c r="B307" s="172"/>
      <c r="C307" s="172"/>
      <c r="D307" s="172"/>
      <c r="E307" s="172"/>
      <c r="F307" s="172"/>
      <c r="G307" s="172"/>
      <c r="H307" s="172"/>
      <c r="I307" s="172"/>
      <c r="J307" s="172"/>
      <c r="K307" s="172"/>
    </row>
    <row r="308" spans="2:11" ht="15">
      <c r="B308" s="141"/>
      <c r="C308" s="141"/>
      <c r="D308" s="141"/>
      <c r="E308" s="141"/>
      <c r="F308" s="141"/>
      <c r="G308" s="141"/>
      <c r="H308" s="141"/>
      <c r="I308" s="141"/>
      <c r="J308" s="141"/>
      <c r="K308" s="141"/>
    </row>
    <row r="309" spans="2:11" ht="15">
      <c r="B309" s="171" t="s">
        <v>1</v>
      </c>
      <c r="C309" s="172"/>
      <c r="D309" s="172"/>
      <c r="E309" s="172"/>
      <c r="F309" s="172"/>
      <c r="G309" s="172"/>
      <c r="H309" s="172"/>
      <c r="I309" s="172"/>
      <c r="J309" s="172"/>
      <c r="K309" s="172"/>
    </row>
    <row r="310" spans="2:11" ht="15">
      <c r="B310" s="172"/>
      <c r="C310" s="172"/>
      <c r="D310" s="172"/>
      <c r="E310" s="172"/>
      <c r="F310" s="172"/>
      <c r="G310" s="172"/>
      <c r="H310" s="172"/>
      <c r="I310" s="172"/>
      <c r="J310" s="172"/>
      <c r="K310" s="172"/>
    </row>
    <row r="311" spans="1:11" ht="15">
      <c r="A311" s="24"/>
      <c r="B311" s="140"/>
      <c r="C311" s="141"/>
      <c r="D311" s="141"/>
      <c r="E311" s="141"/>
      <c r="F311" s="141"/>
      <c r="G311" s="141"/>
      <c r="H311" s="141"/>
      <c r="I311" s="141"/>
      <c r="J311" s="141"/>
      <c r="K311" s="141"/>
    </row>
    <row r="312" spans="2:11" ht="15">
      <c r="B312" s="171" t="s">
        <v>21</v>
      </c>
      <c r="C312" s="172"/>
      <c r="D312" s="172"/>
      <c r="E312" s="172"/>
      <c r="F312" s="172"/>
      <c r="G312" s="172"/>
      <c r="H312" s="172"/>
      <c r="I312" s="172"/>
      <c r="J312" s="172"/>
      <c r="K312" s="172"/>
    </row>
    <row r="313" spans="2:11" ht="15">
      <c r="B313" s="172"/>
      <c r="C313" s="172"/>
      <c r="D313" s="172"/>
      <c r="E313" s="172"/>
      <c r="F313" s="172"/>
      <c r="G313" s="172"/>
      <c r="H313" s="172"/>
      <c r="I313" s="172"/>
      <c r="J313" s="172"/>
      <c r="K313" s="172"/>
    </row>
    <row r="314" spans="2:11" ht="15">
      <c r="B314" s="89"/>
      <c r="C314" s="89"/>
      <c r="D314" s="89"/>
      <c r="E314" s="89"/>
      <c r="F314" s="89"/>
      <c r="G314" s="89"/>
      <c r="H314" s="89"/>
      <c r="I314" s="89"/>
      <c r="J314" s="89"/>
      <c r="K314" s="89"/>
    </row>
    <row r="315" spans="1:3" ht="15">
      <c r="A315" s="72" t="s">
        <v>176</v>
      </c>
      <c r="B315" s="17" t="s">
        <v>152</v>
      </c>
      <c r="C315" s="17"/>
    </row>
    <row r="317" ht="15">
      <c r="B317" s="20" t="s">
        <v>2</v>
      </c>
    </row>
    <row r="319" spans="1:11" ht="15">
      <c r="A319" s="73" t="s">
        <v>177</v>
      </c>
      <c r="B319" s="42" t="s">
        <v>166</v>
      </c>
      <c r="C319" s="42"/>
      <c r="D319" s="24"/>
      <c r="E319" s="24"/>
      <c r="F319" s="24"/>
      <c r="G319" s="24"/>
      <c r="H319" s="24"/>
      <c r="I319" s="24"/>
      <c r="J319" s="24"/>
      <c r="K319" s="24"/>
    </row>
    <row r="320" spans="1:11" ht="15">
      <c r="A320" s="73"/>
      <c r="B320" s="42"/>
      <c r="C320" s="42"/>
      <c r="D320" s="24"/>
      <c r="E320" s="24"/>
      <c r="F320" s="24"/>
      <c r="G320" s="24"/>
      <c r="H320" s="24"/>
      <c r="I320" s="24"/>
      <c r="J320" s="24"/>
      <c r="K320" s="24"/>
    </row>
    <row r="321" spans="1:11" ht="15">
      <c r="A321" s="73"/>
      <c r="B321" s="171" t="s">
        <v>23</v>
      </c>
      <c r="C321" s="177"/>
      <c r="D321" s="177"/>
      <c r="E321" s="177"/>
      <c r="F321" s="177"/>
      <c r="G321" s="177"/>
      <c r="H321" s="177"/>
      <c r="I321" s="177"/>
      <c r="J321" s="177"/>
      <c r="K321" s="177"/>
    </row>
    <row r="322" spans="1:11" ht="15" customHeight="1">
      <c r="A322" s="24"/>
      <c r="B322" s="177"/>
      <c r="C322" s="177"/>
      <c r="D322" s="177"/>
      <c r="E322" s="177"/>
      <c r="F322" s="177"/>
      <c r="G322" s="177"/>
      <c r="H322" s="177"/>
      <c r="I322" s="177"/>
      <c r="J322" s="177"/>
      <c r="K322" s="177"/>
    </row>
    <row r="323" spans="1:11" ht="15" customHeight="1">
      <c r="A323" s="24"/>
      <c r="B323" s="141"/>
      <c r="C323" s="141"/>
      <c r="D323" s="141"/>
      <c r="E323" s="141"/>
      <c r="F323" s="141"/>
      <c r="G323" s="141"/>
      <c r="H323" s="141"/>
      <c r="I323" s="141"/>
      <c r="J323" s="141"/>
      <c r="K323" s="141"/>
    </row>
    <row r="324" spans="1:11" ht="15">
      <c r="A324" s="73" t="s">
        <v>178</v>
      </c>
      <c r="B324" s="73" t="s">
        <v>24</v>
      </c>
      <c r="C324" s="42"/>
      <c r="D324" s="42"/>
      <c r="E324" s="42"/>
      <c r="F324" s="42"/>
      <c r="G324" s="24"/>
      <c r="H324" s="24"/>
      <c r="I324" s="24"/>
      <c r="J324" s="24"/>
      <c r="K324" s="24"/>
    </row>
    <row r="325" spans="1:11" ht="15">
      <c r="A325" s="73"/>
      <c r="B325" s="73"/>
      <c r="C325" s="42"/>
      <c r="D325" s="42"/>
      <c r="E325" s="42"/>
      <c r="F325" s="42"/>
      <c r="G325" s="24"/>
      <c r="H325" s="24"/>
      <c r="I325" s="24"/>
      <c r="J325" s="24"/>
      <c r="K325" s="24"/>
    </row>
    <row r="326" spans="1:11" ht="15">
      <c r="A326" s="24"/>
      <c r="B326" s="171" t="s">
        <v>25</v>
      </c>
      <c r="C326" s="171"/>
      <c r="D326" s="171"/>
      <c r="E326" s="171"/>
      <c r="F326" s="171"/>
      <c r="G326" s="171"/>
      <c r="H326" s="24"/>
      <c r="I326" s="24"/>
      <c r="J326" s="24"/>
      <c r="K326" s="24"/>
    </row>
    <row r="327" spans="1:11" ht="15">
      <c r="A327" s="24"/>
      <c r="B327" s="140"/>
      <c r="C327" s="140"/>
      <c r="D327" s="140"/>
      <c r="E327" s="140"/>
      <c r="F327" s="140"/>
      <c r="G327" s="140"/>
      <c r="H327" s="24"/>
      <c r="I327" s="24"/>
      <c r="J327" s="24"/>
      <c r="K327" s="24"/>
    </row>
    <row r="328" spans="1:11" ht="15">
      <c r="A328" s="24"/>
      <c r="B328" s="171" t="s">
        <v>294</v>
      </c>
      <c r="C328" s="165"/>
      <c r="D328" s="165"/>
      <c r="E328" s="165"/>
      <c r="F328" s="165"/>
      <c r="G328" s="165"/>
      <c r="H328" s="165"/>
      <c r="I328" s="165"/>
      <c r="J328" s="165"/>
      <c r="K328" s="165"/>
    </row>
    <row r="329" spans="1:11" ht="15">
      <c r="A329" s="24"/>
      <c r="B329" s="165"/>
      <c r="C329" s="165"/>
      <c r="D329" s="165"/>
      <c r="E329" s="165"/>
      <c r="F329" s="165"/>
      <c r="G329" s="165"/>
      <c r="H329" s="165"/>
      <c r="I329" s="165"/>
      <c r="J329" s="165"/>
      <c r="K329" s="165"/>
    </row>
    <row r="330" spans="1:11" ht="15">
      <c r="A330" s="24"/>
      <c r="B330" s="165"/>
      <c r="C330" s="165"/>
      <c r="D330" s="165"/>
      <c r="E330" s="165"/>
      <c r="F330" s="165"/>
      <c r="G330" s="165"/>
      <c r="H330" s="165"/>
      <c r="I330" s="165"/>
      <c r="J330" s="165"/>
      <c r="K330" s="165"/>
    </row>
    <row r="331" spans="1:11" ht="15">
      <c r="A331" s="24"/>
      <c r="B331" s="165"/>
      <c r="C331" s="165"/>
      <c r="D331" s="165"/>
      <c r="E331" s="165"/>
      <c r="F331" s="165"/>
      <c r="G331" s="165"/>
      <c r="H331" s="165"/>
      <c r="I331" s="165"/>
      <c r="J331" s="165"/>
      <c r="K331" s="165"/>
    </row>
    <row r="332" spans="1:11" ht="15">
      <c r="A332" s="24"/>
      <c r="B332" s="89"/>
      <c r="C332" s="89"/>
      <c r="D332" s="89"/>
      <c r="E332" s="89"/>
      <c r="F332" s="89"/>
      <c r="G332" s="89"/>
      <c r="H332" s="89"/>
      <c r="I332" s="89"/>
      <c r="J332" s="89"/>
      <c r="K332" s="89"/>
    </row>
    <row r="333" spans="1:11" ht="15.75">
      <c r="A333" s="24"/>
      <c r="B333" s="173" t="s">
        <v>26</v>
      </c>
      <c r="C333" s="173"/>
      <c r="D333" s="173"/>
      <c r="E333" s="165"/>
      <c r="F333" s="165"/>
      <c r="G333" s="165"/>
      <c r="H333" s="89"/>
      <c r="I333" s="89"/>
      <c r="J333" s="89"/>
      <c r="K333" s="89"/>
    </row>
    <row r="334" spans="1:11" ht="15.75">
      <c r="A334" s="24"/>
      <c r="B334" s="94"/>
      <c r="C334" s="94"/>
      <c r="D334" s="94"/>
      <c r="E334" s="89"/>
      <c r="F334" s="89"/>
      <c r="G334" s="89"/>
      <c r="H334" s="89"/>
      <c r="I334" s="89"/>
      <c r="J334" s="89"/>
      <c r="K334" s="89"/>
    </row>
    <row r="335" spans="1:11" ht="15">
      <c r="A335" s="24"/>
      <c r="B335" s="173" t="s">
        <v>295</v>
      </c>
      <c r="C335" s="165"/>
      <c r="D335" s="165"/>
      <c r="E335" s="165"/>
      <c r="F335" s="165"/>
      <c r="G335" s="165"/>
      <c r="H335" s="165"/>
      <c r="I335" s="165"/>
      <c r="J335" s="165"/>
      <c r="K335" s="165"/>
    </row>
    <row r="336" spans="1:11" ht="15">
      <c r="A336" s="24"/>
      <c r="B336" s="165"/>
      <c r="C336" s="165"/>
      <c r="D336" s="165"/>
      <c r="E336" s="165"/>
      <c r="F336" s="165"/>
      <c r="G336" s="165"/>
      <c r="H336" s="165"/>
      <c r="I336" s="165"/>
      <c r="J336" s="165"/>
      <c r="K336" s="165"/>
    </row>
    <row r="337" spans="1:11" ht="15.75">
      <c r="A337" s="24"/>
      <c r="B337" s="94"/>
      <c r="C337" s="94"/>
      <c r="D337" s="94"/>
      <c r="E337" s="89"/>
      <c r="F337" s="89"/>
      <c r="G337" s="89"/>
      <c r="H337" s="89"/>
      <c r="I337" s="89"/>
      <c r="J337" s="89"/>
      <c r="K337" s="89"/>
    </row>
    <row r="338" spans="1:11" s="17" customFormat="1" ht="14.25">
      <c r="A338" s="73" t="s">
        <v>179</v>
      </c>
      <c r="B338" s="67" t="s">
        <v>167</v>
      </c>
      <c r="C338" s="42"/>
      <c r="D338" s="42"/>
      <c r="E338" s="42"/>
      <c r="F338" s="42"/>
      <c r="G338" s="42"/>
      <c r="H338" s="42"/>
      <c r="I338" s="42"/>
      <c r="J338" s="42"/>
      <c r="K338" s="42"/>
    </row>
    <row r="339" spans="1:11" ht="15">
      <c r="A339" s="24"/>
      <c r="B339" s="24"/>
      <c r="C339" s="24"/>
      <c r="D339" s="24"/>
      <c r="E339" s="24"/>
      <c r="F339" s="24"/>
      <c r="G339" s="24"/>
      <c r="H339" s="24"/>
      <c r="I339" s="24"/>
      <c r="J339" s="24"/>
      <c r="K339" s="24"/>
    </row>
    <row r="340" spans="1:11" ht="15">
      <c r="A340" s="24"/>
      <c r="B340" s="25" t="s">
        <v>3</v>
      </c>
      <c r="C340" s="24"/>
      <c r="D340" s="24"/>
      <c r="E340" s="24"/>
      <c r="F340" s="24"/>
      <c r="G340" s="24"/>
      <c r="H340" s="24"/>
      <c r="I340" s="24"/>
      <c r="J340" s="24"/>
      <c r="K340" s="24"/>
    </row>
    <row r="341" spans="1:11" ht="15">
      <c r="A341" s="24"/>
      <c r="B341" s="64" t="s">
        <v>214</v>
      </c>
      <c r="C341" s="24"/>
      <c r="D341" s="24"/>
      <c r="E341" s="24"/>
      <c r="F341" s="24"/>
      <c r="G341" s="24"/>
      <c r="H341" s="24"/>
      <c r="I341" s="24"/>
      <c r="J341" s="24"/>
      <c r="K341" s="24"/>
    </row>
    <row r="343" spans="1:2" s="17" customFormat="1" ht="14.25">
      <c r="A343" s="72" t="s">
        <v>180</v>
      </c>
      <c r="B343" s="18" t="s">
        <v>153</v>
      </c>
    </row>
    <row r="345" spans="2:11" ht="15">
      <c r="B345" s="25" t="s">
        <v>82</v>
      </c>
      <c r="C345" s="24"/>
      <c r="D345" s="24"/>
      <c r="E345" s="24"/>
      <c r="F345" s="24"/>
      <c r="G345" s="24"/>
      <c r="H345" s="24"/>
      <c r="I345" s="24"/>
      <c r="J345" s="24"/>
      <c r="K345" s="24"/>
    </row>
    <row r="346" spans="2:11" ht="15">
      <c r="B346" s="25" t="s">
        <v>299</v>
      </c>
      <c r="C346" s="24"/>
      <c r="D346" s="24"/>
      <c r="E346" s="24"/>
      <c r="F346" s="24"/>
      <c r="G346" s="24"/>
      <c r="H346" s="24"/>
      <c r="I346" s="24"/>
      <c r="J346" s="24"/>
      <c r="K346" s="24"/>
    </row>
    <row r="347" spans="2:11" s="17" customFormat="1" ht="15">
      <c r="B347" s="25" t="s">
        <v>89</v>
      </c>
      <c r="C347" s="42"/>
      <c r="D347" s="42"/>
      <c r="E347" s="42"/>
      <c r="F347" s="42"/>
      <c r="G347" s="42"/>
      <c r="H347" s="42"/>
      <c r="I347" s="42"/>
      <c r="J347" s="42"/>
      <c r="K347" s="42"/>
    </row>
    <row r="348" spans="2:11" s="17" customFormat="1" ht="15">
      <c r="B348" s="24"/>
      <c r="C348" s="42"/>
      <c r="D348" s="42"/>
      <c r="E348" s="42"/>
      <c r="F348" s="42"/>
      <c r="G348" s="42"/>
      <c r="H348" s="42"/>
      <c r="I348" s="42"/>
      <c r="J348" s="42"/>
      <c r="K348" s="42"/>
    </row>
    <row r="349" spans="2:11" s="17" customFormat="1" ht="15">
      <c r="B349" s="25" t="s">
        <v>90</v>
      </c>
      <c r="C349" s="42"/>
      <c r="D349" s="42"/>
      <c r="E349" s="42"/>
      <c r="F349" s="42"/>
      <c r="G349" s="42"/>
      <c r="H349" s="42"/>
      <c r="I349" s="42"/>
      <c r="J349" s="42"/>
      <c r="K349" s="42"/>
    </row>
    <row r="350" spans="2:11" s="17" customFormat="1" ht="15">
      <c r="B350" s="25" t="s">
        <v>296</v>
      </c>
      <c r="C350" s="42"/>
      <c r="D350" s="42"/>
      <c r="E350" s="42"/>
      <c r="F350" s="42"/>
      <c r="G350" s="42"/>
      <c r="H350" s="42"/>
      <c r="I350" s="42"/>
      <c r="J350" s="42"/>
      <c r="K350" s="42"/>
    </row>
    <row r="351" spans="2:11" s="17" customFormat="1" ht="15">
      <c r="B351" s="25" t="s">
        <v>297</v>
      </c>
      <c r="C351" s="42"/>
      <c r="D351" s="42"/>
      <c r="E351" s="42"/>
      <c r="F351" s="42"/>
      <c r="G351" s="42"/>
      <c r="H351" s="42"/>
      <c r="I351" s="42"/>
      <c r="J351" s="42"/>
      <c r="K351" s="42"/>
    </row>
    <row r="352" spans="2:11" s="17" customFormat="1" ht="15">
      <c r="B352" s="25"/>
      <c r="C352" s="42"/>
      <c r="D352" s="42"/>
      <c r="E352" s="42"/>
      <c r="F352" s="42"/>
      <c r="G352" s="42"/>
      <c r="H352" s="42"/>
      <c r="I352" s="42"/>
      <c r="J352" s="42"/>
      <c r="K352" s="42"/>
    </row>
    <row r="353" spans="2:10" s="17" customFormat="1" ht="15">
      <c r="B353" s="25"/>
      <c r="C353" s="42"/>
      <c r="D353" s="42"/>
      <c r="E353" s="42"/>
      <c r="F353" s="42"/>
      <c r="G353" s="42"/>
      <c r="H353" s="42"/>
      <c r="I353" s="42"/>
      <c r="J353" s="42"/>
    </row>
    <row r="355" spans="2:11" ht="15">
      <c r="B355" s="166" t="s">
        <v>36</v>
      </c>
      <c r="C355" s="165"/>
      <c r="D355" s="165"/>
      <c r="E355" s="165"/>
      <c r="F355" s="165"/>
      <c r="G355" s="165"/>
      <c r="H355" s="165"/>
      <c r="I355" s="165"/>
      <c r="J355" s="165"/>
      <c r="K355" s="165"/>
    </row>
    <row r="356" spans="2:11" ht="15">
      <c r="B356" s="165"/>
      <c r="C356" s="165"/>
      <c r="D356" s="165"/>
      <c r="E356" s="165"/>
      <c r="F356" s="165"/>
      <c r="G356" s="165"/>
      <c r="H356" s="165"/>
      <c r="I356" s="165"/>
      <c r="J356" s="165"/>
      <c r="K356" s="165"/>
    </row>
    <row r="358" spans="1:2" s="17" customFormat="1" ht="14.25">
      <c r="A358" s="72" t="s">
        <v>181</v>
      </c>
      <c r="B358" s="17" t="s">
        <v>119</v>
      </c>
    </row>
    <row r="359" spans="1:11" s="17" customFormat="1" ht="14.25">
      <c r="A359" s="18"/>
      <c r="B359" s="180" t="s">
        <v>312</v>
      </c>
      <c r="C359" s="181"/>
      <c r="D359" s="181"/>
      <c r="E359" s="181"/>
      <c r="F359" s="181"/>
      <c r="G359" s="181"/>
      <c r="H359" s="181"/>
      <c r="I359" s="181"/>
      <c r="J359" s="181"/>
      <c r="K359" s="181"/>
    </row>
    <row r="360" spans="1:11" s="17" customFormat="1" ht="14.25">
      <c r="A360" s="18"/>
      <c r="B360" s="181"/>
      <c r="C360" s="181"/>
      <c r="D360" s="181"/>
      <c r="E360" s="181"/>
      <c r="F360" s="181"/>
      <c r="G360" s="181"/>
      <c r="H360" s="181"/>
      <c r="I360" s="181"/>
      <c r="J360" s="181"/>
      <c r="K360" s="181"/>
    </row>
    <row r="361" spans="1:11" s="17" customFormat="1" ht="14.25">
      <c r="A361" s="18"/>
      <c r="B361" s="181"/>
      <c r="C361" s="181"/>
      <c r="D361" s="181"/>
      <c r="E361" s="181"/>
      <c r="F361" s="181"/>
      <c r="G361" s="181"/>
      <c r="H361" s="181"/>
      <c r="I361" s="181"/>
      <c r="J361" s="181"/>
      <c r="K361" s="181"/>
    </row>
    <row r="362" spans="2:11" ht="15" customHeight="1">
      <c r="B362" s="181"/>
      <c r="C362" s="181"/>
      <c r="D362" s="181"/>
      <c r="E362" s="181"/>
      <c r="F362" s="181"/>
      <c r="G362" s="181"/>
      <c r="H362" s="181"/>
      <c r="I362" s="181"/>
      <c r="J362" s="181"/>
      <c r="K362" s="181"/>
    </row>
    <row r="363" spans="2:11" ht="15">
      <c r="B363" s="181"/>
      <c r="C363" s="181"/>
      <c r="D363" s="181"/>
      <c r="E363" s="181"/>
      <c r="F363" s="181"/>
      <c r="G363" s="181"/>
      <c r="H363" s="181"/>
      <c r="I363" s="181"/>
      <c r="J363" s="181"/>
      <c r="K363" s="181"/>
    </row>
    <row r="364" spans="2:11" ht="15">
      <c r="B364" s="181"/>
      <c r="C364" s="181"/>
      <c r="D364" s="181"/>
      <c r="E364" s="181"/>
      <c r="F364" s="181"/>
      <c r="G364" s="181"/>
      <c r="H364" s="181"/>
      <c r="I364" s="181"/>
      <c r="J364" s="181"/>
      <c r="K364" s="181"/>
    </row>
    <row r="365" spans="2:11" ht="15">
      <c r="B365" s="181"/>
      <c r="C365" s="181"/>
      <c r="D365" s="181"/>
      <c r="E365" s="181"/>
      <c r="F365" s="181"/>
      <c r="G365" s="181"/>
      <c r="H365" s="181"/>
      <c r="I365" s="181"/>
      <c r="J365" s="181"/>
      <c r="K365" s="181"/>
    </row>
    <row r="366" spans="2:11" ht="2.25" customHeight="1">
      <c r="B366" s="181"/>
      <c r="C366" s="181"/>
      <c r="D366" s="181"/>
      <c r="E366" s="181"/>
      <c r="F366" s="181"/>
      <c r="G366" s="181"/>
      <c r="H366" s="181"/>
      <c r="I366" s="181"/>
      <c r="J366" s="181"/>
      <c r="K366" s="181"/>
    </row>
    <row r="367" spans="1:2" s="17" customFormat="1" ht="14.25">
      <c r="A367" s="72" t="s">
        <v>182</v>
      </c>
      <c r="B367" s="18" t="s">
        <v>27</v>
      </c>
    </row>
    <row r="368" s="17" customFormat="1" ht="14.25">
      <c r="A368" s="18"/>
    </row>
    <row r="369" spans="1:2" s="17" customFormat="1" ht="15">
      <c r="A369" s="18"/>
      <c r="B369" s="20" t="s">
        <v>4</v>
      </c>
    </row>
    <row r="370" spans="1:2" s="17" customFormat="1" ht="15" hidden="1">
      <c r="A370" s="18"/>
      <c r="B370" s="19"/>
    </row>
    <row r="371" spans="1:2" s="17" customFormat="1" ht="15" hidden="1">
      <c r="A371" s="18"/>
      <c r="B371" s="19"/>
    </row>
    <row r="372" spans="1:2" s="17" customFormat="1" ht="15">
      <c r="A372" s="18"/>
      <c r="B372" s="19"/>
    </row>
    <row r="373" spans="1:3" s="17" customFormat="1" ht="14.25">
      <c r="A373" s="73" t="s">
        <v>183</v>
      </c>
      <c r="B373" s="67" t="s">
        <v>154</v>
      </c>
      <c r="C373" s="42"/>
    </row>
    <row r="374" spans="1:3" s="17" customFormat="1" ht="14.25">
      <c r="A374" s="73"/>
      <c r="B374" s="67"/>
      <c r="C374" s="42"/>
    </row>
    <row r="375" spans="1:11" s="17" customFormat="1" ht="14.25">
      <c r="A375" s="73"/>
      <c r="B375" s="171" t="s">
        <v>302</v>
      </c>
      <c r="C375" s="165"/>
      <c r="D375" s="165"/>
      <c r="E375" s="165"/>
      <c r="F375" s="165"/>
      <c r="G375" s="165"/>
      <c r="H375" s="165"/>
      <c r="I375" s="165"/>
      <c r="J375" s="165"/>
      <c r="K375" s="165"/>
    </row>
    <row r="376" spans="1:11" s="17" customFormat="1" ht="14.25">
      <c r="A376" s="73"/>
      <c r="B376" s="165"/>
      <c r="C376" s="165"/>
      <c r="D376" s="165"/>
      <c r="E376" s="165"/>
      <c r="F376" s="165"/>
      <c r="G376" s="165"/>
      <c r="H376" s="165"/>
      <c r="I376" s="165"/>
      <c r="J376" s="165"/>
      <c r="K376" s="165"/>
    </row>
    <row r="377" spans="2:11" s="17" customFormat="1" ht="14.25">
      <c r="B377" s="170" t="s">
        <v>303</v>
      </c>
      <c r="C377" s="170"/>
      <c r="D377" s="170"/>
      <c r="E377" s="170"/>
      <c r="F377" s="170"/>
      <c r="G377" s="170"/>
      <c r="H377" s="170"/>
      <c r="I377" s="170"/>
      <c r="J377" s="170"/>
      <c r="K377" s="170"/>
    </row>
    <row r="378" spans="2:11" s="17" customFormat="1" ht="9" customHeight="1">
      <c r="B378" s="170"/>
      <c r="C378" s="170"/>
      <c r="D378" s="170"/>
      <c r="E378" s="170"/>
      <c r="F378" s="170"/>
      <c r="G378" s="170"/>
      <c r="H378" s="170"/>
      <c r="I378" s="170"/>
      <c r="J378" s="170"/>
      <c r="K378" s="170"/>
    </row>
    <row r="379" spans="2:11" s="17" customFormat="1" ht="14.25">
      <c r="B379" s="170"/>
      <c r="C379" s="170"/>
      <c r="D379" s="170"/>
      <c r="E379" s="170"/>
      <c r="F379" s="170"/>
      <c r="G379" s="170"/>
      <c r="H379" s="170"/>
      <c r="I379" s="170"/>
      <c r="J379" s="170"/>
      <c r="K379" s="170"/>
    </row>
    <row r="380" spans="2:11" s="17" customFormat="1" ht="14.25">
      <c r="B380" s="170"/>
      <c r="C380" s="170"/>
      <c r="D380" s="170"/>
      <c r="E380" s="170"/>
      <c r="F380" s="170"/>
      <c r="G380" s="170"/>
      <c r="H380" s="170"/>
      <c r="I380" s="170"/>
      <c r="J380" s="170"/>
      <c r="K380" s="170"/>
    </row>
    <row r="381" spans="2:11" s="17" customFormat="1" ht="14.25">
      <c r="B381" s="170"/>
      <c r="C381" s="170"/>
      <c r="D381" s="170"/>
      <c r="E381" s="170"/>
      <c r="F381" s="170"/>
      <c r="G381" s="170"/>
      <c r="H381" s="170"/>
      <c r="I381" s="170"/>
      <c r="J381" s="170"/>
      <c r="K381" s="170"/>
    </row>
    <row r="382" spans="2:11" s="17" customFormat="1" ht="14.25">
      <c r="B382" s="170"/>
      <c r="C382" s="170"/>
      <c r="D382" s="170"/>
      <c r="E382" s="170"/>
      <c r="F382" s="170"/>
      <c r="G382" s="170"/>
      <c r="H382" s="170"/>
      <c r="I382" s="170"/>
      <c r="J382" s="170"/>
      <c r="K382" s="170"/>
    </row>
    <row r="383" spans="2:11" s="17" customFormat="1" ht="14.25">
      <c r="B383" s="170"/>
      <c r="C383" s="170"/>
      <c r="D383" s="170"/>
      <c r="E383" s="170"/>
      <c r="F383" s="170"/>
      <c r="G383" s="170"/>
      <c r="H383" s="170"/>
      <c r="I383" s="170"/>
      <c r="J383" s="170"/>
      <c r="K383" s="170"/>
    </row>
    <row r="384" spans="2:11" s="17" customFormat="1" ht="14.25">
      <c r="B384" s="170" t="s">
        <v>304</v>
      </c>
      <c r="C384" s="178"/>
      <c r="D384" s="178"/>
      <c r="E384" s="178"/>
      <c r="F384" s="178"/>
      <c r="G384" s="178"/>
      <c r="H384" s="178"/>
      <c r="I384" s="178"/>
      <c r="J384" s="178"/>
      <c r="K384" s="178"/>
    </row>
    <row r="385" spans="2:11" s="17" customFormat="1" ht="14.25">
      <c r="B385" s="178"/>
      <c r="C385" s="178"/>
      <c r="D385" s="178"/>
      <c r="E385" s="178"/>
      <c r="F385" s="178"/>
      <c r="G385" s="178"/>
      <c r="H385" s="178"/>
      <c r="I385" s="178"/>
      <c r="J385" s="178"/>
      <c r="K385" s="178"/>
    </row>
    <row r="386" spans="2:11" s="17" customFormat="1" ht="14.25">
      <c r="B386" s="178"/>
      <c r="C386" s="178"/>
      <c r="D386" s="178"/>
      <c r="E386" s="178"/>
      <c r="F386" s="178"/>
      <c r="G386" s="178"/>
      <c r="H386" s="178"/>
      <c r="I386" s="178"/>
      <c r="J386" s="178"/>
      <c r="K386" s="178"/>
    </row>
    <row r="387" spans="2:11" s="17" customFormat="1" ht="14.25">
      <c r="B387" s="178"/>
      <c r="C387" s="178"/>
      <c r="D387" s="178"/>
      <c r="E387" s="178"/>
      <c r="F387" s="178"/>
      <c r="G387" s="178"/>
      <c r="H387" s="178"/>
      <c r="I387" s="178"/>
      <c r="J387" s="178"/>
      <c r="K387" s="178"/>
    </row>
    <row r="388" spans="2:11" s="17" customFormat="1" ht="14.25">
      <c r="B388" s="178"/>
      <c r="C388" s="178"/>
      <c r="D388" s="178"/>
      <c r="E388" s="178"/>
      <c r="F388" s="178"/>
      <c r="G388" s="178"/>
      <c r="H388" s="178"/>
      <c r="I388" s="178"/>
      <c r="J388" s="178"/>
      <c r="K388" s="178"/>
    </row>
    <row r="389" spans="2:11" s="17" customFormat="1" ht="14.25">
      <c r="B389" s="156"/>
      <c r="C389" s="156"/>
      <c r="D389" s="156"/>
      <c r="E389" s="156"/>
      <c r="F389" s="156"/>
      <c r="G389" s="156"/>
      <c r="H389" s="156"/>
      <c r="I389" s="156"/>
      <c r="J389" s="156"/>
      <c r="K389" s="156"/>
    </row>
    <row r="390" spans="2:11" s="17" customFormat="1" ht="14.25">
      <c r="B390" s="170" t="s">
        <v>305</v>
      </c>
      <c r="C390" s="170"/>
      <c r="D390" s="170"/>
      <c r="E390" s="170"/>
      <c r="F390" s="170"/>
      <c r="G390" s="170"/>
      <c r="H390" s="170"/>
      <c r="I390" s="170"/>
      <c r="J390" s="170"/>
      <c r="K390" s="170"/>
    </row>
    <row r="391" spans="2:11" s="17" customFormat="1" ht="14.25">
      <c r="B391" s="170"/>
      <c r="C391" s="170"/>
      <c r="D391" s="170"/>
      <c r="E391" s="170"/>
      <c r="F391" s="170"/>
      <c r="G391" s="170"/>
      <c r="H391" s="170"/>
      <c r="I391" s="170"/>
      <c r="J391" s="170"/>
      <c r="K391" s="170"/>
    </row>
    <row r="392" spans="2:11" s="17" customFormat="1" ht="14.25">
      <c r="B392" s="170"/>
      <c r="C392" s="170"/>
      <c r="D392" s="170"/>
      <c r="E392" s="170"/>
      <c r="F392" s="170"/>
      <c r="G392" s="170"/>
      <c r="H392" s="170"/>
      <c r="I392" s="170"/>
      <c r="J392" s="170"/>
      <c r="K392" s="170"/>
    </row>
    <row r="393" spans="2:11" s="17" customFormat="1" ht="14.25">
      <c r="B393" s="170"/>
      <c r="C393" s="170"/>
      <c r="D393" s="170"/>
      <c r="E393" s="170"/>
      <c r="F393" s="170"/>
      <c r="G393" s="170"/>
      <c r="H393" s="170"/>
      <c r="I393" s="170"/>
      <c r="J393" s="170"/>
      <c r="K393" s="170"/>
    </row>
    <row r="394" spans="2:11" s="17" customFormat="1" ht="14.25">
      <c r="B394" s="170"/>
      <c r="C394" s="170"/>
      <c r="D394" s="170"/>
      <c r="E394" s="170"/>
      <c r="F394" s="170"/>
      <c r="G394" s="170"/>
      <c r="H394" s="170"/>
      <c r="I394" s="170"/>
      <c r="J394" s="170"/>
      <c r="K394" s="170"/>
    </row>
    <row r="395" spans="2:11" s="17" customFormat="1" ht="14.25">
      <c r="B395" s="165"/>
      <c r="C395" s="165"/>
      <c r="D395" s="165"/>
      <c r="E395" s="165"/>
      <c r="F395" s="165"/>
      <c r="G395" s="165"/>
      <c r="H395" s="165"/>
      <c r="I395" s="165"/>
      <c r="J395" s="165"/>
      <c r="K395" s="165"/>
    </row>
    <row r="396" spans="2:11" s="17" customFormat="1" ht="14.25">
      <c r="B396" s="165"/>
      <c r="C396" s="165"/>
      <c r="D396" s="165"/>
      <c r="E396" s="165"/>
      <c r="F396" s="165"/>
      <c r="G396" s="165"/>
      <c r="H396" s="165"/>
      <c r="I396" s="165"/>
      <c r="J396" s="165"/>
      <c r="K396" s="165"/>
    </row>
    <row r="397" spans="2:11" ht="15">
      <c r="B397" s="89"/>
      <c r="C397" s="89"/>
      <c r="D397" s="89"/>
      <c r="E397" s="89"/>
      <c r="F397" s="89"/>
      <c r="G397" s="89"/>
      <c r="H397" s="89"/>
      <c r="I397" s="89"/>
      <c r="J397" s="89"/>
      <c r="K397" s="89"/>
    </row>
    <row r="398" spans="1:2" s="17" customFormat="1" ht="14.25">
      <c r="A398" s="72" t="s">
        <v>184</v>
      </c>
      <c r="B398" s="18" t="s">
        <v>120</v>
      </c>
    </row>
    <row r="400" spans="2:11" ht="15">
      <c r="B400" s="170" t="s">
        <v>308</v>
      </c>
      <c r="C400" s="170"/>
      <c r="D400" s="170"/>
      <c r="E400" s="170"/>
      <c r="F400" s="170"/>
      <c r="G400" s="170"/>
      <c r="H400" s="170"/>
      <c r="I400" s="170"/>
      <c r="J400" s="170"/>
      <c r="K400" s="170"/>
    </row>
    <row r="401" spans="2:11" ht="15">
      <c r="B401" s="179" t="s">
        <v>311</v>
      </c>
      <c r="C401" s="158"/>
      <c r="D401" s="158"/>
      <c r="E401" s="158"/>
      <c r="F401" s="158"/>
      <c r="G401" s="158"/>
      <c r="H401" s="158"/>
      <c r="I401" s="158"/>
      <c r="J401" s="158"/>
      <c r="K401" s="158"/>
    </row>
    <row r="402" spans="2:11" ht="15">
      <c r="B402" s="158"/>
      <c r="C402" s="158"/>
      <c r="D402" s="158"/>
      <c r="E402" s="158"/>
      <c r="F402" s="158"/>
      <c r="G402" s="158"/>
      <c r="H402" s="158"/>
      <c r="I402" s="158"/>
      <c r="J402" s="158"/>
      <c r="K402" s="158"/>
    </row>
    <row r="403" ht="15">
      <c r="B403" s="19" t="s">
        <v>309</v>
      </c>
    </row>
    <row r="404" spans="2:11" ht="3.75" customHeight="1" hidden="1">
      <c r="B404" s="170" t="s">
        <v>310</v>
      </c>
      <c r="C404" s="170"/>
      <c r="D404" s="170"/>
      <c r="E404" s="170"/>
      <c r="F404" s="170"/>
      <c r="G404" s="170"/>
      <c r="H404" s="170"/>
      <c r="I404" s="170"/>
      <c r="J404" s="170"/>
      <c r="K404" s="170"/>
    </row>
    <row r="405" spans="2:11" ht="3.75" customHeight="1">
      <c r="B405" s="170"/>
      <c r="C405" s="170"/>
      <c r="D405" s="170"/>
      <c r="E405" s="170"/>
      <c r="F405" s="170"/>
      <c r="G405" s="170"/>
      <c r="H405" s="170"/>
      <c r="I405" s="170"/>
      <c r="J405" s="170"/>
      <c r="K405" s="170"/>
    </row>
    <row r="406" spans="2:11" ht="3.75" customHeight="1">
      <c r="B406" s="170"/>
      <c r="C406" s="170"/>
      <c r="D406" s="170"/>
      <c r="E406" s="170"/>
      <c r="F406" s="170"/>
      <c r="G406" s="170"/>
      <c r="H406" s="170"/>
      <c r="I406" s="170"/>
      <c r="J406" s="170"/>
      <c r="K406" s="170"/>
    </row>
    <row r="407" spans="2:11" ht="15">
      <c r="B407" s="170"/>
      <c r="C407" s="170"/>
      <c r="D407" s="170"/>
      <c r="E407" s="170"/>
      <c r="F407" s="170"/>
      <c r="G407" s="170"/>
      <c r="H407" s="170"/>
      <c r="I407" s="170"/>
      <c r="J407" s="170"/>
      <c r="K407" s="170"/>
    </row>
    <row r="408" spans="2:11" ht="15">
      <c r="B408" s="170"/>
      <c r="C408" s="170"/>
      <c r="D408" s="170"/>
      <c r="E408" s="170"/>
      <c r="F408" s="170"/>
      <c r="G408" s="170"/>
      <c r="H408" s="170"/>
      <c r="I408" s="170"/>
      <c r="J408" s="170"/>
      <c r="K408" s="170"/>
    </row>
    <row r="409" spans="2:11" ht="15">
      <c r="B409" s="170"/>
      <c r="C409" s="170"/>
      <c r="D409" s="170"/>
      <c r="E409" s="170"/>
      <c r="F409" s="170"/>
      <c r="G409" s="170"/>
      <c r="H409" s="170"/>
      <c r="I409" s="170"/>
      <c r="J409" s="170"/>
      <c r="K409" s="170"/>
    </row>
    <row r="411" spans="2:11" ht="15">
      <c r="B411" s="170" t="s">
        <v>306</v>
      </c>
      <c r="C411" s="170"/>
      <c r="D411" s="170"/>
      <c r="E411" s="170"/>
      <c r="F411" s="170"/>
      <c r="G411" s="170"/>
      <c r="H411" s="170"/>
      <c r="I411" s="170"/>
      <c r="J411" s="170"/>
      <c r="K411" s="170"/>
    </row>
    <row r="412" spans="2:11" ht="15">
      <c r="B412" s="170"/>
      <c r="C412" s="170"/>
      <c r="D412" s="170"/>
      <c r="E412" s="170"/>
      <c r="F412" s="170"/>
      <c r="G412" s="170"/>
      <c r="H412" s="170"/>
      <c r="I412" s="170"/>
      <c r="J412" s="170"/>
      <c r="K412" s="170"/>
    </row>
    <row r="413" spans="2:11" ht="15">
      <c r="B413" s="170"/>
      <c r="C413" s="170"/>
      <c r="D413" s="170"/>
      <c r="E413" s="170"/>
      <c r="F413" s="170"/>
      <c r="G413" s="170"/>
      <c r="H413" s="170"/>
      <c r="I413" s="170"/>
      <c r="J413" s="170"/>
      <c r="K413" s="170"/>
    </row>
    <row r="414" spans="2:11" ht="15">
      <c r="B414" s="170"/>
      <c r="C414" s="170"/>
      <c r="D414" s="170"/>
      <c r="E414" s="170"/>
      <c r="F414" s="170"/>
      <c r="G414" s="170"/>
      <c r="H414" s="170"/>
      <c r="I414" s="170"/>
      <c r="J414" s="170"/>
      <c r="K414" s="170"/>
    </row>
    <row r="415" spans="2:11" ht="15">
      <c r="B415" s="170"/>
      <c r="C415" s="170"/>
      <c r="D415" s="170"/>
      <c r="E415" s="170"/>
      <c r="F415" s="170"/>
      <c r="G415" s="170"/>
      <c r="H415" s="170"/>
      <c r="I415" s="170"/>
      <c r="J415" s="170"/>
      <c r="K415" s="170"/>
    </row>
    <row r="416" spans="2:11" ht="15">
      <c r="B416" s="170"/>
      <c r="C416" s="170"/>
      <c r="D416" s="170"/>
      <c r="E416" s="170"/>
      <c r="F416" s="170"/>
      <c r="G416" s="170"/>
      <c r="H416" s="170"/>
      <c r="I416" s="170"/>
      <c r="J416" s="170"/>
      <c r="K416" s="170"/>
    </row>
    <row r="418" spans="2:11" ht="15">
      <c r="B418" s="170" t="s">
        <v>307</v>
      </c>
      <c r="C418" s="170"/>
      <c r="D418" s="170"/>
      <c r="E418" s="170"/>
      <c r="F418" s="170"/>
      <c r="G418" s="170"/>
      <c r="H418" s="170"/>
      <c r="I418" s="170"/>
      <c r="J418" s="170"/>
      <c r="K418" s="170"/>
    </row>
    <row r="419" spans="2:11" ht="15">
      <c r="B419" s="165"/>
      <c r="C419" s="165"/>
      <c r="D419" s="165"/>
      <c r="E419" s="165"/>
      <c r="F419" s="165"/>
      <c r="G419" s="165"/>
      <c r="H419" s="165"/>
      <c r="I419" s="165"/>
      <c r="J419" s="165"/>
      <c r="K419" s="165"/>
    </row>
    <row r="422" spans="3:11" ht="15">
      <c r="C422" s="24"/>
      <c r="D422" s="24"/>
      <c r="E422" s="24"/>
      <c r="F422" s="24"/>
      <c r="G422" s="24"/>
      <c r="H422" s="24"/>
      <c r="I422" s="24"/>
      <c r="J422" s="24"/>
      <c r="K422" s="24"/>
    </row>
    <row r="424" spans="1:2" s="17" customFormat="1" ht="14.25">
      <c r="A424" s="72" t="s">
        <v>185</v>
      </c>
      <c r="B424" s="17" t="s">
        <v>121</v>
      </c>
    </row>
    <row r="425" ht="15">
      <c r="H425" s="22"/>
    </row>
    <row r="426" ht="15">
      <c r="B426" s="40" t="s">
        <v>5</v>
      </c>
    </row>
    <row r="427" ht="15">
      <c r="B427" s="40" t="s">
        <v>214</v>
      </c>
    </row>
    <row r="428" ht="15">
      <c r="B428" s="40"/>
    </row>
    <row r="429" spans="1:2" s="17" customFormat="1" ht="14.25">
      <c r="A429" s="72" t="s">
        <v>186</v>
      </c>
      <c r="B429" s="18" t="s">
        <v>155</v>
      </c>
    </row>
    <row r="431" ht="15">
      <c r="B431" s="20" t="s">
        <v>10</v>
      </c>
    </row>
    <row r="433" spans="1:2" s="17" customFormat="1" ht="14.25">
      <c r="A433" s="72" t="s">
        <v>187</v>
      </c>
      <c r="B433" s="18" t="s">
        <v>91</v>
      </c>
    </row>
    <row r="435" spans="1:11" ht="15">
      <c r="A435" s="24"/>
      <c r="B435" s="64" t="s">
        <v>11</v>
      </c>
      <c r="C435" s="24"/>
      <c r="D435" s="24"/>
      <c r="E435" s="24"/>
      <c r="F435" s="24"/>
      <c r="G435" s="24"/>
      <c r="H435" s="24"/>
      <c r="I435" s="24"/>
      <c r="J435" s="24"/>
      <c r="K435" s="24"/>
    </row>
    <row r="436" spans="1:11" ht="15">
      <c r="A436" s="24"/>
      <c r="B436" s="24"/>
      <c r="C436" s="24"/>
      <c r="D436" s="24"/>
      <c r="E436" s="24"/>
      <c r="F436" s="24"/>
      <c r="G436" s="24"/>
      <c r="H436" s="24"/>
      <c r="I436" s="149"/>
      <c r="J436" s="150" t="s">
        <v>115</v>
      </c>
      <c r="K436" s="24"/>
    </row>
    <row r="437" spans="1:11" ht="15.75" thickBot="1">
      <c r="A437" s="24"/>
      <c r="B437" s="25" t="s">
        <v>92</v>
      </c>
      <c r="C437" s="24"/>
      <c r="D437" s="24"/>
      <c r="E437" s="24"/>
      <c r="F437" s="24"/>
      <c r="G437" s="24"/>
      <c r="H437" s="24"/>
      <c r="I437" s="151"/>
      <c r="J437" s="152">
        <v>999</v>
      </c>
      <c r="K437" s="24"/>
    </row>
    <row r="438" spans="1:11" ht="16.5" thickBot="1" thickTop="1">
      <c r="A438" s="24"/>
      <c r="B438" s="25" t="s">
        <v>93</v>
      </c>
      <c r="C438" s="24"/>
      <c r="D438" s="24"/>
      <c r="E438" s="24"/>
      <c r="F438" s="24"/>
      <c r="G438" s="24"/>
      <c r="H438" s="24"/>
      <c r="I438" s="151"/>
      <c r="J438" s="153">
        <v>999</v>
      </c>
      <c r="K438" s="24"/>
    </row>
    <row r="439" spans="2:7" ht="15.75" thickTop="1">
      <c r="B439" s="24" t="s">
        <v>214</v>
      </c>
      <c r="C439" s="24"/>
      <c r="D439" s="24"/>
      <c r="E439" s="24"/>
      <c r="F439" s="24"/>
      <c r="G439" s="24"/>
    </row>
    <row r="440" spans="1:4" s="17" customFormat="1" ht="14.25">
      <c r="A440" s="73" t="s">
        <v>188</v>
      </c>
      <c r="B440" s="42" t="s">
        <v>122</v>
      </c>
      <c r="C440" s="42"/>
      <c r="D440" s="42"/>
    </row>
    <row r="441" spans="1:4" s="17" customFormat="1" ht="14.25">
      <c r="A441" s="73"/>
      <c r="B441" s="42"/>
      <c r="C441" s="42"/>
      <c r="D441" s="42"/>
    </row>
    <row r="442" spans="1:10" s="17" customFormat="1" ht="14.25">
      <c r="A442" s="73"/>
      <c r="B442" s="171" t="s">
        <v>301</v>
      </c>
      <c r="C442" s="165"/>
      <c r="D442" s="165"/>
      <c r="E442" s="165"/>
      <c r="F442" s="165"/>
      <c r="G442" s="165"/>
      <c r="H442" s="165"/>
      <c r="I442" s="165"/>
      <c r="J442" s="165"/>
    </row>
    <row r="443" spans="1:10" s="17" customFormat="1" ht="14.25">
      <c r="A443" s="73"/>
      <c r="B443" s="165"/>
      <c r="C443" s="165"/>
      <c r="D443" s="165"/>
      <c r="E443" s="165"/>
      <c r="F443" s="165"/>
      <c r="G443" s="165"/>
      <c r="H443" s="165"/>
      <c r="I443" s="165"/>
      <c r="J443" s="165"/>
    </row>
    <row r="444" spans="1:4" s="17" customFormat="1" ht="14.25">
      <c r="A444" s="73"/>
      <c r="B444" s="42"/>
      <c r="C444" s="42"/>
      <c r="D444" s="42"/>
    </row>
    <row r="445" spans="1:2" ht="15">
      <c r="A445" s="72" t="s">
        <v>189</v>
      </c>
      <c r="B445" s="17" t="s">
        <v>123</v>
      </c>
    </row>
    <row r="447" ht="15">
      <c r="B447" s="20" t="s">
        <v>28</v>
      </c>
    </row>
    <row r="448" spans="6:10" ht="15">
      <c r="F448" s="21"/>
      <c r="H448" s="22"/>
      <c r="I448" s="22"/>
      <c r="J448" s="92" t="s">
        <v>115</v>
      </c>
    </row>
    <row r="449" spans="2:10" ht="15">
      <c r="B449" s="17" t="s">
        <v>124</v>
      </c>
      <c r="E449" s="22"/>
      <c r="H449" s="22"/>
      <c r="I449" s="22"/>
      <c r="J449" s="23"/>
    </row>
    <row r="450" spans="2:10" ht="15">
      <c r="B450" s="20" t="s">
        <v>125</v>
      </c>
      <c r="E450" s="38"/>
      <c r="F450" s="38"/>
      <c r="H450" s="22"/>
      <c r="I450" s="22"/>
      <c r="J450" s="65">
        <v>5417</v>
      </c>
    </row>
    <row r="451" spans="2:10" ht="15">
      <c r="B451" s="20" t="s">
        <v>126</v>
      </c>
      <c r="E451" s="38"/>
      <c r="F451" s="38"/>
      <c r="H451" s="22"/>
      <c r="I451" s="22"/>
      <c r="J451" s="39">
        <v>285844</v>
      </c>
    </row>
    <row r="452" spans="2:10" ht="15">
      <c r="B452" s="20"/>
      <c r="E452" s="38"/>
      <c r="F452" s="38"/>
      <c r="H452" s="22"/>
      <c r="I452" s="22"/>
      <c r="J452" s="142">
        <f>SUM(J450:J451)</f>
        <v>291261</v>
      </c>
    </row>
    <row r="453" spans="2:10" ht="15">
      <c r="B453" s="20"/>
      <c r="E453" s="38"/>
      <c r="F453" s="38"/>
      <c r="H453" s="22"/>
      <c r="I453" s="22"/>
      <c r="J453" s="38"/>
    </row>
    <row r="454" spans="2:10" ht="15">
      <c r="B454" s="19" t="s">
        <v>29</v>
      </c>
      <c r="E454" s="22"/>
      <c r="H454" s="22"/>
      <c r="I454" s="22"/>
      <c r="J454" s="143">
        <v>4399</v>
      </c>
    </row>
    <row r="455" spans="2:10" ht="15">
      <c r="B455" s="19" t="s">
        <v>127</v>
      </c>
      <c r="E455" s="38"/>
      <c r="F455" s="38"/>
      <c r="H455" s="22"/>
      <c r="I455" s="22"/>
      <c r="J455" s="38">
        <v>38997</v>
      </c>
    </row>
    <row r="456" spans="2:10" ht="15">
      <c r="B456" s="19" t="s">
        <v>128</v>
      </c>
      <c r="E456" s="38"/>
      <c r="F456" s="38"/>
      <c r="H456" s="22"/>
      <c r="I456" s="22"/>
      <c r="J456" s="39">
        <v>32014</v>
      </c>
    </row>
    <row r="457" spans="5:10" ht="15">
      <c r="E457" s="38"/>
      <c r="F457" s="38"/>
      <c r="H457" s="22"/>
      <c r="I457" s="22"/>
      <c r="J457" s="142">
        <f>SUM(J454:J456)</f>
        <v>75410</v>
      </c>
    </row>
    <row r="458" spans="2:10" ht="15.75" thickBot="1">
      <c r="B458" s="17" t="s">
        <v>94</v>
      </c>
      <c r="E458" s="41"/>
      <c r="F458" s="41"/>
      <c r="H458" s="22"/>
      <c r="I458" s="22"/>
      <c r="J458" s="144">
        <f>+J457+J452</f>
        <v>366671</v>
      </c>
    </row>
    <row r="459" ht="15.75" thickTop="1">
      <c r="E459" s="22"/>
    </row>
    <row r="460" spans="1:2" s="17" customFormat="1" ht="14.25">
      <c r="A460" s="72" t="s">
        <v>190</v>
      </c>
      <c r="B460" s="18" t="s">
        <v>156</v>
      </c>
    </row>
    <row r="462" spans="2:10" ht="15">
      <c r="B462" s="170" t="s">
        <v>7</v>
      </c>
      <c r="C462" s="165"/>
      <c r="D462" s="165"/>
      <c r="E462" s="165"/>
      <c r="F462" s="165"/>
      <c r="G462" s="165"/>
      <c r="H462" s="165"/>
      <c r="I462" s="165"/>
      <c r="J462" s="165"/>
    </row>
    <row r="463" spans="2:11" ht="15">
      <c r="B463" s="165"/>
      <c r="C463" s="165"/>
      <c r="D463" s="165"/>
      <c r="E463" s="165"/>
      <c r="F463" s="165"/>
      <c r="G463" s="165"/>
      <c r="H463" s="165"/>
      <c r="I463" s="165"/>
      <c r="J463" s="165"/>
      <c r="K463" s="24"/>
    </row>
    <row r="464" spans="2:11" ht="15">
      <c r="B464" s="165"/>
      <c r="C464" s="165"/>
      <c r="D464" s="165"/>
      <c r="E464" s="165"/>
      <c r="F464" s="165"/>
      <c r="G464" s="165"/>
      <c r="H464" s="165"/>
      <c r="I464" s="165"/>
      <c r="J464" s="165"/>
      <c r="K464" s="24"/>
    </row>
    <row r="465" spans="2:11" ht="15">
      <c r="B465" s="165"/>
      <c r="C465" s="165"/>
      <c r="D465" s="165"/>
      <c r="E465" s="165"/>
      <c r="F465" s="165"/>
      <c r="G465" s="165"/>
      <c r="H465" s="165"/>
      <c r="I465" s="165"/>
      <c r="J465" s="165"/>
      <c r="K465" s="24"/>
    </row>
    <row r="466" spans="2:11" ht="15">
      <c r="B466" s="165"/>
      <c r="C466" s="165"/>
      <c r="D466" s="165"/>
      <c r="E466" s="165"/>
      <c r="F466" s="165"/>
      <c r="G466" s="165"/>
      <c r="H466" s="165"/>
      <c r="I466" s="165"/>
      <c r="J466" s="165"/>
      <c r="K466" s="24"/>
    </row>
    <row r="467" spans="2:11" ht="15">
      <c r="B467" s="24"/>
      <c r="C467" s="24"/>
      <c r="D467" s="24"/>
      <c r="E467" s="24"/>
      <c r="F467" s="24"/>
      <c r="G467" s="24"/>
      <c r="H467" s="24"/>
      <c r="I467" s="24"/>
      <c r="J467" s="24"/>
      <c r="K467" s="24"/>
    </row>
    <row r="468" spans="1:2" ht="15">
      <c r="A468" s="72" t="s">
        <v>191</v>
      </c>
      <c r="B468" s="17" t="s">
        <v>129</v>
      </c>
    </row>
    <row r="470" ht="15">
      <c r="B470" s="40" t="s">
        <v>12</v>
      </c>
    </row>
    <row r="471" ht="15">
      <c r="B471" s="40"/>
    </row>
    <row r="472" spans="1:2" s="17" customFormat="1" ht="14.25">
      <c r="A472" s="72" t="s">
        <v>192</v>
      </c>
      <c r="B472" s="17" t="s">
        <v>130</v>
      </c>
    </row>
    <row r="474" ht="15">
      <c r="B474" s="20" t="s">
        <v>13</v>
      </c>
    </row>
    <row r="476" spans="1:2" s="17" customFormat="1" ht="14.25">
      <c r="A476" s="72" t="s">
        <v>193</v>
      </c>
      <c r="B476" s="17" t="s">
        <v>131</v>
      </c>
    </row>
    <row r="478" spans="2:10" ht="15">
      <c r="B478" s="72" t="s">
        <v>32</v>
      </c>
      <c r="G478" s="22"/>
      <c r="H478" s="44"/>
      <c r="I478" s="22"/>
      <c r="J478" s="44" t="s">
        <v>214</v>
      </c>
    </row>
    <row r="479" spans="8:10" ht="15">
      <c r="H479" s="22"/>
      <c r="J479" s="22"/>
    </row>
    <row r="480" spans="2:10" ht="15.75" thickBot="1">
      <c r="B480" s="20" t="s">
        <v>14</v>
      </c>
      <c r="G480" s="22"/>
      <c r="H480" s="38"/>
      <c r="J480" s="37">
        <v>-5487</v>
      </c>
    </row>
    <row r="481" spans="7:10" ht="12.75" customHeight="1" thickTop="1">
      <c r="G481" s="22"/>
      <c r="H481" s="22"/>
      <c r="J481" s="22"/>
    </row>
    <row r="482" spans="2:10" ht="15.75" thickBot="1">
      <c r="B482" s="40" t="s">
        <v>30</v>
      </c>
      <c r="H482" s="38"/>
      <c r="J482" s="37">
        <v>34336</v>
      </c>
    </row>
    <row r="483" ht="9" customHeight="1" thickTop="1">
      <c r="J483" s="22"/>
    </row>
    <row r="484" spans="2:10" ht="15.75" thickBot="1">
      <c r="B484" s="19" t="s">
        <v>31</v>
      </c>
      <c r="J484" s="145">
        <v>-0.16</v>
      </c>
    </row>
    <row r="485" ht="15.75" thickTop="1"/>
    <row r="486" ht="15">
      <c r="B486" s="17" t="s">
        <v>33</v>
      </c>
    </row>
    <row r="487" ht="12.75" customHeight="1"/>
    <row r="488" spans="2:10" ht="15.75" thickBot="1">
      <c r="B488" s="19" t="s">
        <v>15</v>
      </c>
      <c r="J488" s="37">
        <v>-5487</v>
      </c>
    </row>
    <row r="489" ht="15.75" thickTop="1"/>
    <row r="490" spans="2:10" ht="15">
      <c r="B490" s="19" t="s">
        <v>35</v>
      </c>
      <c r="J490" s="154">
        <v>34336</v>
      </c>
    </row>
    <row r="491" spans="2:10" ht="15">
      <c r="B491" s="19" t="s">
        <v>6</v>
      </c>
      <c r="J491" s="148">
        <v>37655</v>
      </c>
    </row>
    <row r="492" spans="2:10" ht="15.75" thickBot="1">
      <c r="B492" s="19" t="s">
        <v>34</v>
      </c>
      <c r="J492" s="37">
        <v>71991</v>
      </c>
    </row>
    <row r="493" ht="15.75" thickTop="1"/>
    <row r="494" spans="2:10" ht="15.75" thickBot="1">
      <c r="B494" s="19" t="s">
        <v>216</v>
      </c>
      <c r="J494" s="145">
        <v>-0.08</v>
      </c>
    </row>
    <row r="495" ht="15.75" thickTop="1"/>
    <row r="496" ht="10.5" customHeight="1"/>
  </sheetData>
  <mergeCells count="64">
    <mergeCell ref="B462:J466"/>
    <mergeCell ref="B442:J443"/>
    <mergeCell ref="B377:K383"/>
    <mergeCell ref="B384:K388"/>
    <mergeCell ref="B390:K396"/>
    <mergeCell ref="B400:K400"/>
    <mergeCell ref="B404:K409"/>
    <mergeCell ref="B411:K416"/>
    <mergeCell ref="B133:K136"/>
    <mergeCell ref="B287:K288"/>
    <mergeCell ref="B265:K267"/>
    <mergeCell ref="B321:K322"/>
    <mergeCell ref="B303:K307"/>
    <mergeCell ref="B312:K313"/>
    <mergeCell ref="B276:K277"/>
    <mergeCell ref="B279:K279"/>
    <mergeCell ref="B281:H281"/>
    <mergeCell ref="B138:K140"/>
    <mergeCell ref="B107:K110"/>
    <mergeCell ref="B102:K103"/>
    <mergeCell ref="B76:K78"/>
    <mergeCell ref="B66:K70"/>
    <mergeCell ref="B98:K100"/>
    <mergeCell ref="B82:K85"/>
    <mergeCell ref="B142:K143"/>
    <mergeCell ref="B8:K11"/>
    <mergeCell ref="B15:K16"/>
    <mergeCell ref="B121:K123"/>
    <mergeCell ref="B53:K57"/>
    <mergeCell ref="B48:K51"/>
    <mergeCell ref="B25:K28"/>
    <mergeCell ref="B30:K36"/>
    <mergeCell ref="B38:K41"/>
    <mergeCell ref="B43:K44"/>
    <mergeCell ref="B189:K191"/>
    <mergeCell ref="B147:K151"/>
    <mergeCell ref="B153:K154"/>
    <mergeCell ref="B158:K161"/>
    <mergeCell ref="B163:K165"/>
    <mergeCell ref="B184:K185"/>
    <mergeCell ref="B247:K249"/>
    <mergeCell ref="B253:K255"/>
    <mergeCell ref="B271:K274"/>
    <mergeCell ref="B259:K261"/>
    <mergeCell ref="B282:H282"/>
    <mergeCell ref="B283:H283"/>
    <mergeCell ref="B20:K23"/>
    <mergeCell ref="B112:K116"/>
    <mergeCell ref="B195:K201"/>
    <mergeCell ref="B205:K206"/>
    <mergeCell ref="B212:K214"/>
    <mergeCell ref="B167:K168"/>
    <mergeCell ref="B179:K180"/>
    <mergeCell ref="B218:K221"/>
    <mergeCell ref="B418:K419"/>
    <mergeCell ref="B326:G326"/>
    <mergeCell ref="B296:K301"/>
    <mergeCell ref="B309:K310"/>
    <mergeCell ref="B328:K331"/>
    <mergeCell ref="B375:K376"/>
    <mergeCell ref="B355:K356"/>
    <mergeCell ref="B333:G333"/>
    <mergeCell ref="B335:K336"/>
    <mergeCell ref="B359:K366"/>
  </mergeCells>
  <printOptions/>
  <pageMargins left="0.57" right="0.57" top="0.69" bottom="0.46" header="0.31496062992126" footer="0.22"/>
  <pageSetup horizontalDpi="600" verticalDpi="600" orientation="portrait" paperSize="9" scale="87" r:id="rId1"/>
  <rowBreaks count="7" manualBreakCount="7">
    <brk id="116" max="255" man="1"/>
    <brk id="172" max="255" man="1"/>
    <brk id="289" max="255" man="1"/>
    <brk id="337" max="255" man="1"/>
    <brk id="353" max="255" man="1"/>
    <brk id="420" max="10" man="1"/>
    <brk id="45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AUSTRAL AMALGAMATED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AUSTRAL </dc:creator>
  <cp:keywords/>
  <dc:description/>
  <cp:lastModifiedBy>PFA Corporate Services Sdn Bhd</cp:lastModifiedBy>
  <cp:lastPrinted>2003-02-28T09:38:43Z</cp:lastPrinted>
  <dcterms:created xsi:type="dcterms:W3CDTF">1998-09-23T07:08:42Z</dcterms:created>
  <dcterms:modified xsi:type="dcterms:W3CDTF">2003-02-28T09:45:19Z</dcterms:modified>
  <cp:category/>
  <cp:version/>
  <cp:contentType/>
  <cp:contentStatus/>
</cp:coreProperties>
</file>