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330" windowHeight="4080" activeTab="1"/>
  </bookViews>
  <sheets>
    <sheet name="BalanceSheet" sheetId="1" r:id="rId1"/>
    <sheet name="Equity" sheetId="2" r:id="rId2"/>
  </sheets>
  <externalReferences>
    <externalReference r:id="rId5"/>
  </externalReferences>
  <definedNames>
    <definedName name="_xlnm.Print_Area" localSheetId="0">'BalanceSheet'!$A$1:$G$59</definedName>
    <definedName name="_xlnm.Print_Area" localSheetId="1">'Equity'!$A$2:$M$38</definedName>
  </definedNames>
  <calcPr fullCalcOnLoad="1"/>
</workbook>
</file>

<file path=xl/sharedStrings.xml><?xml version="1.0" encoding="utf-8"?>
<sst xmlns="http://schemas.openxmlformats.org/spreadsheetml/2006/main" count="95" uniqueCount="79">
  <si>
    <t>UNITED PLANTATIONS BERHAD</t>
  </si>
  <si>
    <t>(Incorporated in Malaysia - Registration No. 240-A)</t>
  </si>
  <si>
    <t>RM'000</t>
  </si>
  <si>
    <t>Current Assets</t>
  </si>
  <si>
    <t>Current Liabilities</t>
  </si>
  <si>
    <t>Inventories</t>
  </si>
  <si>
    <t>CONDENSED CONSOLIDATED STATEMENT OF CHANGES IN EQUITY</t>
  </si>
  <si>
    <t>Share</t>
  </si>
  <si>
    <t>capital</t>
  </si>
  <si>
    <t xml:space="preserve">Retained </t>
  </si>
  <si>
    <t>premium</t>
  </si>
  <si>
    <t>reserve</t>
  </si>
  <si>
    <t>Capital</t>
  </si>
  <si>
    <t>Total</t>
  </si>
  <si>
    <t>The figures have not been audited</t>
  </si>
  <si>
    <t>Net assets per share (RM)</t>
  </si>
  <si>
    <t>ASSETS</t>
  </si>
  <si>
    <t>Non-current assets</t>
  </si>
  <si>
    <t>Available for sale financial assets</t>
  </si>
  <si>
    <t>TOTAL ASSETS</t>
  </si>
  <si>
    <t>EQUITY AND LIABILITIES</t>
  </si>
  <si>
    <t>Equity attributable to equity holders of the parent</t>
  </si>
  <si>
    <t>Minority Interest</t>
  </si>
  <si>
    <t>Total Equity</t>
  </si>
  <si>
    <t>Non-Current Liabilities</t>
  </si>
  <si>
    <t>TOTAL LIABILITIES</t>
  </si>
  <si>
    <t>TOTAL EQUITY AND LIABILITIES</t>
  </si>
  <si>
    <t>Attributable to Equity Holders of the Parent</t>
  </si>
  <si>
    <t>Net income/(expense) recognised directly in equity</t>
  </si>
  <si>
    <t>Biological assets</t>
  </si>
  <si>
    <t>Property, plant and equipment</t>
  </si>
  <si>
    <t>Amount due from associated company</t>
  </si>
  <si>
    <t>Associated company</t>
  </si>
  <si>
    <t>Trade &amp; other receivables</t>
  </si>
  <si>
    <t>Tax recoverable</t>
  </si>
  <si>
    <t xml:space="preserve">Financial assets at fair value </t>
  </si>
  <si>
    <t>Cash, bank balances &amp; fixed deposits</t>
  </si>
  <si>
    <t>Share capital</t>
  </si>
  <si>
    <t>Share premium</t>
  </si>
  <si>
    <t>Other reserves</t>
  </si>
  <si>
    <t>Retained profits</t>
  </si>
  <si>
    <t>Retirement benefit obligations</t>
  </si>
  <si>
    <t>Provision for deferred taxation</t>
  </si>
  <si>
    <t>Trade &amp; other payables</t>
  </si>
  <si>
    <t>Overdraft &amp; short term borrowings</t>
  </si>
  <si>
    <t>Interim/final dividend declared</t>
  </si>
  <si>
    <t>Provision for taxation</t>
  </si>
  <si>
    <t>Minority</t>
  </si>
  <si>
    <t>Translation</t>
  </si>
  <si>
    <t>interest</t>
  </si>
  <si>
    <t xml:space="preserve">Total </t>
  </si>
  <si>
    <t>profits</t>
  </si>
  <si>
    <t>Equity</t>
  </si>
  <si>
    <t>Dividends</t>
  </si>
  <si>
    <t>Prepaid lease payments</t>
  </si>
  <si>
    <t>31 December</t>
  </si>
  <si>
    <t>Foreign currency translation</t>
  </si>
  <si>
    <t xml:space="preserve">Increase in the paid-up share capital of </t>
  </si>
  <si>
    <t>The Condensed Consolidated Statement of Changes in Equity should be read in conjunction with the</t>
  </si>
  <si>
    <t xml:space="preserve">  a subsidiary company</t>
  </si>
  <si>
    <t>Advances to a foreign company</t>
  </si>
  <si>
    <t>2009</t>
  </si>
  <si>
    <t>Net profit for the period</t>
  </si>
  <si>
    <t>2010</t>
  </si>
  <si>
    <t>The Condensed Consolidated Statement of Financial Position should be read in conjunction with the</t>
  </si>
  <si>
    <t>Balance at 1 January 2010</t>
  </si>
  <si>
    <t>Annual Audited Financial Statements for the year ended 31 December 2009.</t>
  </si>
  <si>
    <t xml:space="preserve">Balance at 1 January 2009 </t>
  </si>
  <si>
    <t>Effect arising from adoption of FRS 139</t>
  </si>
  <si>
    <t>Available for</t>
  </si>
  <si>
    <t>sale reserve</t>
  </si>
  <si>
    <t>As at 1 January 2010, as restated</t>
  </si>
  <si>
    <t xml:space="preserve">Total comprehensive income for the period </t>
  </si>
  <si>
    <t>Transactions with owners in their capacity as owners</t>
  </si>
  <si>
    <t>30 September</t>
  </si>
  <si>
    <t>CONDENSED CONSOLIDATED STATEMENT OF FINANCIAL POSITION AS AT 30 SEPTEMBER 2010</t>
  </si>
  <si>
    <t>FOR THE NINE MONTHS ENDED 30 SEPTEMBER 2010</t>
  </si>
  <si>
    <t>Balance at 30 September 2010</t>
  </si>
  <si>
    <t>Balance at 30 September 2009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</si>
</sst>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#,##0_);[Red]\(#,##0\);\-"/>
    <numFmt numFmtId="186" formatCode="_(* #,##0.00_);_(* \(#,##0.00\);_(* &quot;-&quot;_);_(@_)"/>
    <numFmt numFmtId="187" formatCode="#,##0.00_);[Red]\(#,##0.00\);\-"/>
    <numFmt numFmtId="188" formatCode="#,##0.0_);[Red]\(#,##0.0\);\-"/>
    <numFmt numFmtId="189" formatCode="#,##0.000_);[Red]\(#,##0.000\);\-"/>
    <numFmt numFmtId="190" formatCode="#,##0.0000_);[Red]\(#,##0.0000\);\-"/>
    <numFmt numFmtId="191" formatCode="#,##0.00000_);[Red]\(#,##0.00000\);\-"/>
    <numFmt numFmtId="192" formatCode="#,##0.000000_);[Red]\(#,##0.000000\);\-"/>
    <numFmt numFmtId="193" formatCode="#,##0.0000000_);[Red]\(#,##0.0000000\);\-"/>
    <numFmt numFmtId="194" formatCode="dd\-mmm\-yyyy"/>
    <numFmt numFmtId="195" formatCode="0.00000"/>
    <numFmt numFmtId="196" formatCode="0.0000"/>
    <numFmt numFmtId="197" formatCode="0.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#,##0.0_);\(#,##0.0\)"/>
    <numFmt numFmtId="202" formatCode="_(* #,##0.0_);_(* \(#,##0.0\);_(* &quot;-&quot;_);_(@_)"/>
    <numFmt numFmtId="203" formatCode="_(* #,##0_);_(* \(#,##0\);_(* &quot;-&quot;???_);_(@_)"/>
    <numFmt numFmtId="204" formatCode="[$-409]dddd\,\ mmmm\ dd\,\ yyyy"/>
    <numFmt numFmtId="205" formatCode="0_);\(0\)"/>
    <numFmt numFmtId="206" formatCode="[$€-2]\ #,##0.00_);[Red]\([$€-2]\ #,##0.00\)"/>
    <numFmt numFmtId="207" formatCode="_(* #,##0.000_);_(* \(#,##0.000\);_(* &quot;-&quot;_);_(@_)"/>
    <numFmt numFmtId="208" formatCode="_(* #,##0.0000_);_(* \(#,##0.0000\);_(* &quot;-&quot;_);_(@_)"/>
    <numFmt numFmtId="209" formatCode="_(* #,##0.00000_);_(* \(#,##0.00000\);_(* &quot;-&quot;_);_(@_)"/>
    <numFmt numFmtId="210" formatCode="_(* #,##0.000000_);_(* \(#,##0.000000\);_(* &quot;-&quot;_);_(@_)"/>
    <numFmt numFmtId="211" formatCode="0.0%"/>
    <numFmt numFmtId="212" formatCode="0.000%"/>
    <numFmt numFmtId="213" formatCode="0.0000%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.2"/>
      <color indexed="36"/>
      <name val="Times New Roman"/>
      <family val="1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.2"/>
      <color indexed="12"/>
      <name val="Times New Roman"/>
      <family val="1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sz val="10"/>
      <color indexed="8"/>
      <name val="MS Sans Serif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7" borderId="0" applyNumberFormat="0" applyBorder="0" applyAlignment="0" applyProtection="0"/>
    <xf numFmtId="0" fontId="7" fillId="4" borderId="7" applyNumberFormat="0" applyFont="0" applyAlignment="0" applyProtection="0"/>
    <xf numFmtId="0" fontId="23" fillId="16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9" fontId="0" fillId="0" borderId="0" xfId="43" applyNumberFormat="1" applyFont="1" applyAlignment="1">
      <alignment/>
    </xf>
    <xf numFmtId="43" fontId="0" fillId="0" borderId="0" xfId="43" applyAlignment="1">
      <alignment/>
    </xf>
    <xf numFmtId="181" fontId="0" fillId="0" borderId="0" xfId="43" applyNumberFormat="1" applyAlignment="1">
      <alignment/>
    </xf>
    <xf numFmtId="179" fontId="0" fillId="0" borderId="0" xfId="43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179" fontId="0" fillId="0" borderId="10" xfId="43" applyNumberFormat="1" applyFont="1" applyBorder="1" applyAlignment="1">
      <alignment/>
    </xf>
    <xf numFmtId="181" fontId="0" fillId="0" borderId="0" xfId="43" applyNumberFormat="1" applyFont="1" applyAlignment="1">
      <alignment/>
    </xf>
    <xf numFmtId="43" fontId="0" fillId="0" borderId="0" xfId="43" applyNumberFormat="1" applyFont="1" applyAlignment="1">
      <alignment/>
    </xf>
    <xf numFmtId="179" fontId="1" fillId="0" borderId="0" xfId="43" applyNumberFormat="1" applyFont="1" applyAlignment="1" quotePrefix="1">
      <alignment horizontal="centerContinuous"/>
    </xf>
    <xf numFmtId="179" fontId="1" fillId="0" borderId="0" xfId="43" applyNumberFormat="1" applyFont="1" applyAlignment="1">
      <alignment horizontal="centerContinuous"/>
    </xf>
    <xf numFmtId="181" fontId="1" fillId="0" borderId="0" xfId="43" applyNumberFormat="1" applyFont="1" applyAlignment="1">
      <alignment horizontal="centerContinuous"/>
    </xf>
    <xf numFmtId="181" fontId="1" fillId="0" borderId="0" xfId="43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179" fontId="0" fillId="0" borderId="0" xfId="43" applyNumberFormat="1" applyFont="1" applyBorder="1" applyAlignment="1">
      <alignment/>
    </xf>
    <xf numFmtId="179" fontId="0" fillId="0" borderId="11" xfId="43" applyNumberFormat="1" applyFont="1" applyBorder="1" applyAlignment="1">
      <alignment/>
    </xf>
    <xf numFmtId="179" fontId="0" fillId="0" borderId="12" xfId="43" applyNumberFormat="1" applyFont="1" applyBorder="1" applyAlignment="1">
      <alignment/>
    </xf>
    <xf numFmtId="179" fontId="0" fillId="0" borderId="13" xfId="43" applyNumberFormat="1" applyFont="1" applyBorder="1" applyAlignment="1">
      <alignment/>
    </xf>
    <xf numFmtId="43" fontId="1" fillId="0" borderId="0" xfId="43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" fillId="0" borderId="0" xfId="0" applyNumberFormat="1" applyFont="1" applyAlignment="1" quotePrefix="1">
      <alignment/>
    </xf>
    <xf numFmtId="179" fontId="0" fillId="0" borderId="0" xfId="43" applyNumberFormat="1" applyBorder="1" applyAlignment="1">
      <alignment/>
    </xf>
    <xf numFmtId="0" fontId="0" fillId="0" borderId="0" xfId="0" applyBorder="1" applyAlignment="1">
      <alignment/>
    </xf>
    <xf numFmtId="181" fontId="0" fillId="0" borderId="0" xfId="43" applyNumberFormat="1" applyBorder="1" applyAlignment="1">
      <alignment/>
    </xf>
    <xf numFmtId="43" fontId="0" fillId="0" borderId="0" xfId="43" applyBorder="1" applyAlignment="1">
      <alignment/>
    </xf>
    <xf numFmtId="179" fontId="0" fillId="0" borderId="10" xfId="0" applyNumberFormat="1" applyBorder="1" applyAlignment="1">
      <alignment/>
    </xf>
    <xf numFmtId="0" fontId="1" fillId="0" borderId="0" xfId="0" applyFont="1" applyAlignment="1">
      <alignment horizontal="left"/>
    </xf>
    <xf numFmtId="179" fontId="0" fillId="0" borderId="0" xfId="43" applyNumberFormat="1" applyFont="1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43" applyNumberFormat="1" applyAlignment="1">
      <alignment/>
    </xf>
    <xf numFmtId="179" fontId="0" fillId="0" borderId="0" xfId="0" applyNumberFormat="1" applyFont="1" applyAlignment="1">
      <alignment/>
    </xf>
    <xf numFmtId="179" fontId="0" fillId="0" borderId="11" xfId="43" applyNumberFormat="1" applyBorder="1" applyAlignment="1">
      <alignment/>
    </xf>
    <xf numFmtId="179" fontId="0" fillId="0" borderId="0" xfId="43" applyNumberFormat="1" applyBorder="1" applyAlignment="1">
      <alignment/>
    </xf>
    <xf numFmtId="179" fontId="0" fillId="0" borderId="11" xfId="43" applyNumberFormat="1" applyFill="1" applyBorder="1" applyAlignment="1">
      <alignment/>
    </xf>
    <xf numFmtId="179" fontId="0" fillId="0" borderId="0" xfId="0" applyNumberFormat="1" applyAlignment="1">
      <alignment/>
    </xf>
    <xf numFmtId="14" fontId="1" fillId="0" borderId="0" xfId="0" applyNumberFormat="1" applyFont="1" applyAlignment="1" quotePrefix="1">
      <alignment horizontal="center"/>
    </xf>
    <xf numFmtId="181" fontId="1" fillId="0" borderId="0" xfId="43" applyNumberFormat="1" applyFont="1" applyAlignment="1">
      <alignment horizontal="right"/>
    </xf>
    <xf numFmtId="43" fontId="0" fillId="0" borderId="0" xfId="43" applyNumberFormat="1" applyFont="1" applyBorder="1" applyAlignment="1">
      <alignment/>
    </xf>
    <xf numFmtId="179" fontId="1" fillId="0" borderId="0" xfId="43" applyNumberFormat="1" applyFont="1" applyBorder="1" applyAlignment="1">
      <alignment horizontal="centerContinuous"/>
    </xf>
    <xf numFmtId="14" fontId="1" fillId="0" borderId="0" xfId="0" applyNumberFormat="1" applyFont="1" applyBorder="1" applyAlignment="1" quotePrefix="1">
      <alignment horizontal="center"/>
    </xf>
    <xf numFmtId="179" fontId="1" fillId="0" borderId="0" xfId="43" applyNumberFormat="1" applyFont="1" applyBorder="1" applyAlignment="1">
      <alignment horizontal="right"/>
    </xf>
    <xf numFmtId="179" fontId="1" fillId="0" borderId="0" xfId="43" applyNumberFormat="1" applyFont="1" applyBorder="1" applyAlignment="1">
      <alignment horizontal="center"/>
    </xf>
    <xf numFmtId="179" fontId="0" fillId="0" borderId="0" xfId="43" applyNumberFormat="1" applyFont="1" applyBorder="1" applyAlignment="1">
      <alignment horizontal="center"/>
    </xf>
    <xf numFmtId="179" fontId="0" fillId="0" borderId="0" xfId="0" applyNumberFormat="1" applyBorder="1" applyAlignment="1">
      <alignment/>
    </xf>
    <xf numFmtId="43" fontId="1" fillId="0" borderId="0" xfId="43" applyFont="1" applyBorder="1" applyAlignment="1">
      <alignment/>
    </xf>
    <xf numFmtId="14" fontId="1" fillId="0" borderId="11" xfId="0" applyNumberFormat="1" applyFont="1" applyBorder="1" applyAlignment="1" quotePrefix="1">
      <alignment horizontal="center"/>
    </xf>
    <xf numFmtId="0" fontId="0" fillId="0" borderId="0" xfId="0" applyFill="1" applyAlignment="1">
      <alignment/>
    </xf>
    <xf numFmtId="43" fontId="0" fillId="0" borderId="0" xfId="43" applyNumberFormat="1" applyFont="1" applyFill="1" applyAlignment="1">
      <alignment/>
    </xf>
    <xf numFmtId="179" fontId="1" fillId="0" borderId="0" xfId="43" applyNumberFormat="1" applyFont="1" applyFill="1" applyAlignment="1">
      <alignment horizontal="centerContinuous"/>
    </xf>
    <xf numFmtId="14" fontId="1" fillId="0" borderId="11" xfId="0" applyNumberFormat="1" applyFont="1" applyFill="1" applyBorder="1" applyAlignment="1" quotePrefix="1">
      <alignment horizontal="center"/>
    </xf>
    <xf numFmtId="179" fontId="1" fillId="0" borderId="0" xfId="43" applyNumberFormat="1" applyFont="1" applyFill="1" applyAlignment="1">
      <alignment horizontal="right"/>
    </xf>
    <xf numFmtId="179" fontId="1" fillId="0" borderId="0" xfId="43" applyNumberFormat="1" applyFont="1" applyFill="1" applyAlignment="1">
      <alignment horizontal="center"/>
    </xf>
    <xf numFmtId="179" fontId="0" fillId="0" borderId="0" xfId="43" applyNumberFormat="1" applyFont="1" applyFill="1" applyAlignment="1">
      <alignment horizontal="center"/>
    </xf>
    <xf numFmtId="179" fontId="0" fillId="0" borderId="0" xfId="43" applyNumberFormat="1" applyFont="1" applyFill="1" applyAlignment="1">
      <alignment/>
    </xf>
    <xf numFmtId="179" fontId="0" fillId="0" borderId="11" xfId="43" applyNumberFormat="1" applyFont="1" applyFill="1" applyBorder="1" applyAlignment="1">
      <alignment/>
    </xf>
    <xf numFmtId="179" fontId="0" fillId="0" borderId="0" xfId="43" applyNumberFormat="1" applyFont="1" applyFill="1" applyBorder="1" applyAlignment="1">
      <alignment/>
    </xf>
    <xf numFmtId="179" fontId="0" fillId="0" borderId="13" xfId="43" applyNumberFormat="1" applyFont="1" applyFill="1" applyBorder="1" applyAlignment="1">
      <alignment/>
    </xf>
    <xf numFmtId="179" fontId="0" fillId="0" borderId="10" xfId="43" applyNumberFormat="1" applyFont="1" applyFill="1" applyBorder="1" applyAlignment="1">
      <alignment/>
    </xf>
    <xf numFmtId="179" fontId="0" fillId="0" borderId="10" xfId="0" applyNumberFormat="1" applyFill="1" applyBorder="1" applyAlignment="1">
      <alignment/>
    </xf>
    <xf numFmtId="179" fontId="0" fillId="0" borderId="12" xfId="43" applyNumberFormat="1" applyFont="1" applyFill="1" applyBorder="1" applyAlignment="1">
      <alignment/>
    </xf>
    <xf numFmtId="43" fontId="1" fillId="0" borderId="0" xfId="43" applyFont="1" applyFill="1" applyAlignment="1">
      <alignment/>
    </xf>
    <xf numFmtId="179" fontId="0" fillId="0" borderId="0" xfId="43" applyNumberFormat="1" applyFill="1" applyAlignment="1">
      <alignment/>
    </xf>
    <xf numFmtId="181" fontId="0" fillId="0" borderId="0" xfId="43" applyNumberFormat="1" applyFill="1" applyAlignment="1">
      <alignment/>
    </xf>
    <xf numFmtId="43" fontId="0" fillId="0" borderId="0" xfId="43" applyFill="1" applyAlignment="1">
      <alignment/>
    </xf>
    <xf numFmtId="179" fontId="0" fillId="0" borderId="0" xfId="43" applyNumberFormat="1" applyFill="1" applyAlignment="1">
      <alignment/>
    </xf>
    <xf numFmtId="179" fontId="0" fillId="0" borderId="0" xfId="0" applyNumberFormat="1" applyFont="1" applyFill="1" applyAlignment="1">
      <alignment/>
    </xf>
    <xf numFmtId="179" fontId="0" fillId="0" borderId="11" xfId="0" applyNumberFormat="1" applyFont="1" applyFill="1" applyBorder="1" applyAlignment="1">
      <alignment/>
    </xf>
    <xf numFmtId="179" fontId="0" fillId="0" borderId="11" xfId="43" applyNumberFormat="1" applyFont="1" applyFill="1" applyBorder="1" applyAlignment="1">
      <alignment/>
    </xf>
    <xf numFmtId="179" fontId="0" fillId="0" borderId="0" xfId="43" applyNumberFormat="1" applyFill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</cellXfs>
  <cellStyles count="52">
    <cellStyle name="Normal" xfId="0"/>
    <cellStyle name="_UP 2008 (corporate)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Custom - Style8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7</xdr:row>
      <xdr:rowOff>85725</xdr:rowOff>
    </xdr:from>
    <xdr:to>
      <xdr:col>10</xdr:col>
      <xdr:colOff>533400</xdr:colOff>
      <xdr:row>7</xdr:row>
      <xdr:rowOff>85725</xdr:rowOff>
    </xdr:to>
    <xdr:sp>
      <xdr:nvSpPr>
        <xdr:cNvPr id="1" name="Line 1"/>
        <xdr:cNvSpPr>
          <a:spLocks/>
        </xdr:cNvSpPr>
      </xdr:nvSpPr>
      <xdr:spPr>
        <a:xfrm>
          <a:off x="7448550" y="12192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7</xdr:row>
      <xdr:rowOff>104775</xdr:rowOff>
    </xdr:from>
    <xdr:to>
      <xdr:col>5</xdr:col>
      <xdr:colOff>419100</xdr:colOff>
      <xdr:row>7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3505200" y="12382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rvato\Desktop\UP-4QTR2006-BS,EQUITY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heet"/>
    </sheetNames>
    <sheetDataSet>
      <sheetData sheetId="0">
        <row r="1">
          <cell r="A1" t="str">
            <v>UNITED PLANTATIONS BERHAD</v>
          </cell>
        </row>
        <row r="2">
          <cell r="A2" t="str">
            <v>(Incorporated in Malaysia - Registration No. 240-A)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718"/>
  <sheetViews>
    <sheetView view="pageBreakPreview" zoomScale="115" zoomScaleNormal="115" zoomScaleSheetLayoutView="115" workbookViewId="0" topLeftCell="A35">
      <selection activeCell="H22" sqref="H22"/>
    </sheetView>
  </sheetViews>
  <sheetFormatPr defaultColWidth="9.140625" defaultRowHeight="12.75"/>
  <cols>
    <col min="1" max="1" width="1.57421875" style="0" customWidth="1"/>
    <col min="2" max="2" width="37.421875" style="0" customWidth="1"/>
    <col min="3" max="3" width="12.00390625" style="0" customWidth="1"/>
    <col min="4" max="4" width="16.8515625" style="0" customWidth="1"/>
    <col min="5" max="5" width="13.8515625" style="51" customWidth="1"/>
    <col min="6" max="6" width="2.421875" style="27" customWidth="1"/>
    <col min="7" max="7" width="13.8515625" style="0" customWidth="1"/>
    <col min="8" max="8" width="30.140625" style="0" bestFit="1" customWidth="1"/>
    <col min="9" max="9" width="15.00390625" style="6" bestFit="1" customWidth="1"/>
  </cols>
  <sheetData>
    <row r="1" ht="20.25">
      <c r="A1" s="7" t="s">
        <v>0</v>
      </c>
    </row>
    <row r="2" ht="12.75">
      <c r="A2" s="8" t="s">
        <v>1</v>
      </c>
    </row>
    <row r="4" spans="1:162" ht="12.75">
      <c r="A4" s="1" t="s">
        <v>75</v>
      </c>
      <c r="C4" s="11"/>
      <c r="D4" s="3"/>
      <c r="E4" s="52"/>
      <c r="F4" s="42"/>
      <c r="G4" s="3"/>
      <c r="H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4"/>
      <c r="FB4" s="4"/>
      <c r="FC4" s="4"/>
      <c r="FD4" s="4"/>
      <c r="FE4" s="4"/>
      <c r="FF4" s="4"/>
    </row>
    <row r="5" spans="1:162" ht="12.75">
      <c r="A5" s="1" t="s">
        <v>14</v>
      </c>
      <c r="B5" s="2"/>
      <c r="C5" s="12"/>
      <c r="D5" s="13"/>
      <c r="E5" s="53"/>
      <c r="F5" s="43"/>
      <c r="G5" s="14"/>
      <c r="H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4"/>
      <c r="FB5" s="4"/>
      <c r="FC5" s="4"/>
      <c r="FD5" s="4"/>
      <c r="FE5" s="4"/>
      <c r="FF5" s="4"/>
    </row>
    <row r="6" spans="1:162" ht="12.75">
      <c r="A6" s="2"/>
      <c r="C6" s="12"/>
      <c r="D6" s="13"/>
      <c r="E6" s="53"/>
      <c r="F6" s="43"/>
      <c r="G6" s="14"/>
      <c r="H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4"/>
      <c r="FB6" s="4"/>
      <c r="FC6" s="4"/>
      <c r="FD6" s="4"/>
      <c r="FE6" s="4"/>
      <c r="FF6" s="4"/>
    </row>
    <row r="7" spans="1:162" ht="12.75">
      <c r="A7" s="2"/>
      <c r="B7" s="2"/>
      <c r="C7" s="3"/>
      <c r="D7" s="3"/>
      <c r="E7" s="40" t="s">
        <v>74</v>
      </c>
      <c r="F7" s="44"/>
      <c r="G7" s="40" t="s">
        <v>55</v>
      </c>
      <c r="H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4"/>
      <c r="FB7" s="4"/>
      <c r="FC7" s="4"/>
      <c r="FD7" s="4"/>
      <c r="FE7" s="4"/>
      <c r="FF7" s="4"/>
    </row>
    <row r="8" spans="1:162" ht="12.75">
      <c r="A8" s="2"/>
      <c r="B8" s="2"/>
      <c r="C8" s="3"/>
      <c r="D8" s="3"/>
      <c r="E8" s="54" t="s">
        <v>63</v>
      </c>
      <c r="F8" s="44"/>
      <c r="G8" s="50" t="s">
        <v>61</v>
      </c>
      <c r="H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4"/>
      <c r="FB8" s="4"/>
      <c r="FC8" s="4"/>
      <c r="FD8" s="4"/>
      <c r="FE8" s="4"/>
      <c r="FF8" s="4"/>
    </row>
    <row r="9" spans="1:162" ht="12.75">
      <c r="A9" s="2"/>
      <c r="B9" s="2"/>
      <c r="C9" s="3"/>
      <c r="D9" s="3"/>
      <c r="E9" s="55" t="s">
        <v>2</v>
      </c>
      <c r="F9" s="45"/>
      <c r="G9" s="41" t="s">
        <v>2</v>
      </c>
      <c r="H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4"/>
      <c r="FB9" s="4"/>
      <c r="FC9" s="4"/>
      <c r="FD9" s="4"/>
      <c r="FE9" s="4"/>
      <c r="FF9" s="4"/>
    </row>
    <row r="10" spans="1:162" ht="12.75">
      <c r="A10" s="1" t="s">
        <v>16</v>
      </c>
      <c r="B10" s="2"/>
      <c r="C10" s="3"/>
      <c r="D10" s="3"/>
      <c r="E10" s="56"/>
      <c r="F10" s="46"/>
      <c r="G10" s="15"/>
      <c r="H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4"/>
      <c r="FB10" s="4"/>
      <c r="FC10" s="4"/>
      <c r="FD10" s="4"/>
      <c r="FE10" s="4"/>
      <c r="FF10" s="4"/>
    </row>
    <row r="11" spans="1:162" ht="12.75">
      <c r="A11" s="1" t="s">
        <v>17</v>
      </c>
      <c r="B11" s="2"/>
      <c r="C11" s="3"/>
      <c r="D11" s="3"/>
      <c r="E11" s="56"/>
      <c r="F11" s="46"/>
      <c r="G11" s="15"/>
      <c r="H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4"/>
      <c r="FB11" s="4"/>
      <c r="FC11" s="4"/>
      <c r="FD11" s="4"/>
      <c r="FE11" s="4"/>
      <c r="FF11" s="4"/>
    </row>
    <row r="12" spans="1:162" ht="12.75">
      <c r="A12" s="2" t="s">
        <v>29</v>
      </c>
      <c r="B12" s="2"/>
      <c r="C12" s="3"/>
      <c r="D12" s="3"/>
      <c r="E12" s="57">
        <v>349811</v>
      </c>
      <c r="F12" s="47"/>
      <c r="G12" s="32">
        <v>321821</v>
      </c>
      <c r="H12" s="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4"/>
      <c r="FB12" s="4"/>
      <c r="FC12" s="4"/>
      <c r="FD12" s="4"/>
      <c r="FE12" s="4"/>
      <c r="FF12" s="4"/>
    </row>
    <row r="13" spans="1:162" ht="12.75">
      <c r="A13" s="16" t="s">
        <v>30</v>
      </c>
      <c r="B13" s="2"/>
      <c r="C13" s="3"/>
      <c r="D13" s="3"/>
      <c r="E13" s="58">
        <v>860292</v>
      </c>
      <c r="F13" s="18"/>
      <c r="G13" s="3">
        <v>846380</v>
      </c>
      <c r="H13" s="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4"/>
      <c r="FB13" s="4"/>
      <c r="FC13" s="4"/>
      <c r="FD13" s="4"/>
      <c r="FE13" s="4"/>
      <c r="FF13" s="4"/>
    </row>
    <row r="14" spans="1:162" ht="12.75">
      <c r="A14" s="16" t="s">
        <v>54</v>
      </c>
      <c r="B14" s="2"/>
      <c r="C14" s="3"/>
      <c r="D14" s="3"/>
      <c r="E14" s="58">
        <v>32482</v>
      </c>
      <c r="F14" s="18"/>
      <c r="G14" s="3">
        <v>31173</v>
      </c>
      <c r="H14" s="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4"/>
      <c r="FB14" s="4"/>
      <c r="FC14" s="4"/>
      <c r="FD14" s="4"/>
      <c r="FE14" s="4"/>
      <c r="FF14" s="4"/>
    </row>
    <row r="15" spans="1:162" ht="12.75">
      <c r="A15" s="16" t="s">
        <v>32</v>
      </c>
      <c r="B15" s="2"/>
      <c r="C15" s="3"/>
      <c r="D15" s="3"/>
      <c r="E15" s="58">
        <v>50</v>
      </c>
      <c r="F15" s="18"/>
      <c r="G15" s="3">
        <v>50</v>
      </c>
      <c r="H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4"/>
      <c r="FB15" s="4"/>
      <c r="FC15" s="4"/>
      <c r="FD15" s="4"/>
      <c r="FE15" s="4"/>
      <c r="FF15" s="4"/>
    </row>
    <row r="16" spans="1:162" ht="12.75">
      <c r="A16" s="16" t="s">
        <v>31</v>
      </c>
      <c r="B16" s="2"/>
      <c r="C16" s="3"/>
      <c r="D16" s="3"/>
      <c r="E16" s="58">
        <v>5</v>
      </c>
      <c r="F16" s="18"/>
      <c r="G16" s="3">
        <v>48</v>
      </c>
      <c r="H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4"/>
      <c r="FB16" s="4"/>
      <c r="FC16" s="4"/>
      <c r="FD16" s="4"/>
      <c r="FE16" s="4"/>
      <c r="FF16" s="4"/>
    </row>
    <row r="17" spans="1:162" ht="12.75" hidden="1">
      <c r="A17" s="16" t="s">
        <v>60</v>
      </c>
      <c r="B17" s="2"/>
      <c r="C17" s="3"/>
      <c r="D17" s="3"/>
      <c r="E17" s="58"/>
      <c r="F17" s="18"/>
      <c r="G17" s="3">
        <v>0</v>
      </c>
      <c r="H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4"/>
      <c r="FB17" s="4"/>
      <c r="FC17" s="4"/>
      <c r="FD17" s="4"/>
      <c r="FE17" s="4"/>
      <c r="FF17" s="4"/>
    </row>
    <row r="18" spans="1:162" ht="12.75">
      <c r="A18" s="16" t="s">
        <v>18</v>
      </c>
      <c r="B18" s="2"/>
      <c r="C18" s="3"/>
      <c r="D18" s="3"/>
      <c r="E18" s="58">
        <v>12860</v>
      </c>
      <c r="F18" s="18"/>
      <c r="G18" s="3">
        <v>10553</v>
      </c>
      <c r="H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4"/>
      <c r="FB18" s="4"/>
      <c r="FC18" s="4"/>
      <c r="FD18" s="4"/>
      <c r="FE18" s="4"/>
      <c r="FF18" s="4"/>
    </row>
    <row r="19" spans="1:162" ht="12.75">
      <c r="A19" s="2"/>
      <c r="B19" s="2"/>
      <c r="C19" s="3"/>
      <c r="D19" s="3"/>
      <c r="E19" s="58"/>
      <c r="F19" s="18"/>
      <c r="G19" s="3"/>
      <c r="H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4"/>
      <c r="FB19" s="4"/>
      <c r="FC19" s="4"/>
      <c r="FD19" s="4"/>
      <c r="FE19" s="4"/>
      <c r="FF19" s="4"/>
    </row>
    <row r="20" spans="1:162" ht="12.75">
      <c r="A20" s="2"/>
      <c r="B20" s="2"/>
      <c r="C20" s="3"/>
      <c r="D20" s="3"/>
      <c r="E20" s="58"/>
      <c r="F20" s="18"/>
      <c r="G20" s="3"/>
      <c r="H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4"/>
      <c r="FB20" s="4"/>
      <c r="FC20" s="4"/>
      <c r="FD20" s="4"/>
      <c r="FE20" s="4"/>
      <c r="FF20" s="4"/>
    </row>
    <row r="21" spans="1:162" ht="12.75">
      <c r="A21" s="1" t="s">
        <v>3</v>
      </c>
      <c r="B21" s="2"/>
      <c r="C21" s="3"/>
      <c r="D21" s="3"/>
      <c r="E21" s="58"/>
      <c r="F21" s="18"/>
      <c r="G21" s="3"/>
      <c r="H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4"/>
      <c r="FB21" s="4"/>
      <c r="FC21" s="4"/>
      <c r="FD21" s="4"/>
      <c r="FE21" s="4"/>
      <c r="FF21" s="4"/>
    </row>
    <row r="22" spans="1:162" ht="12.75">
      <c r="A22" s="2"/>
      <c r="B22" s="2" t="s">
        <v>5</v>
      </c>
      <c r="C22" s="3"/>
      <c r="D22" s="3"/>
      <c r="E22" s="58">
        <v>144045</v>
      </c>
      <c r="F22" s="18"/>
      <c r="G22" s="3">
        <v>135168</v>
      </c>
      <c r="H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4"/>
      <c r="FB22" s="4"/>
      <c r="FC22" s="4"/>
      <c r="FD22" s="4"/>
      <c r="FE22" s="4"/>
      <c r="FF22" s="4"/>
    </row>
    <row r="23" spans="1:162" ht="12.75">
      <c r="A23" s="2"/>
      <c r="B23" s="2" t="s">
        <v>33</v>
      </c>
      <c r="C23" s="3"/>
      <c r="D23" s="3"/>
      <c r="E23" s="58">
        <v>84610</v>
      </c>
      <c r="F23" s="18"/>
      <c r="G23" s="3">
        <v>56957</v>
      </c>
      <c r="H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4"/>
      <c r="FB23" s="4"/>
      <c r="FC23" s="4"/>
      <c r="FD23" s="4"/>
      <c r="FE23" s="4"/>
      <c r="FF23" s="4"/>
    </row>
    <row r="24" spans="1:162" ht="12.75">
      <c r="A24" s="2"/>
      <c r="B24" s="2" t="s">
        <v>34</v>
      </c>
      <c r="C24" s="3"/>
      <c r="D24" s="3"/>
      <c r="E24" s="58">
        <v>364</v>
      </c>
      <c r="F24" s="18"/>
      <c r="G24" s="3">
        <v>475</v>
      </c>
      <c r="H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4"/>
      <c r="FB24" s="4"/>
      <c r="FC24" s="4"/>
      <c r="FD24" s="4"/>
      <c r="FE24" s="4"/>
      <c r="FF24" s="4"/>
    </row>
    <row r="25" spans="1:162" ht="12.75" hidden="1">
      <c r="A25" s="2"/>
      <c r="B25" s="2" t="s">
        <v>35</v>
      </c>
      <c r="C25" s="3"/>
      <c r="D25" s="3"/>
      <c r="E25" s="58"/>
      <c r="F25" s="18"/>
      <c r="G25" s="3">
        <v>0</v>
      </c>
      <c r="H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4"/>
      <c r="FB25" s="4"/>
      <c r="FC25" s="4"/>
      <c r="FD25" s="4"/>
      <c r="FE25" s="4"/>
      <c r="FF25" s="4"/>
    </row>
    <row r="26" spans="1:162" ht="12.75">
      <c r="A26" s="2"/>
      <c r="B26" s="2" t="s">
        <v>36</v>
      </c>
      <c r="C26" s="3"/>
      <c r="D26" s="3"/>
      <c r="E26" s="59">
        <v>429536</v>
      </c>
      <c r="F26" s="18"/>
      <c r="G26" s="19">
        <v>428224</v>
      </c>
      <c r="H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4"/>
      <c r="FB26" s="4"/>
      <c r="FC26" s="4"/>
      <c r="FD26" s="4"/>
      <c r="FE26" s="4"/>
      <c r="FF26" s="4"/>
    </row>
    <row r="27" spans="1:162" ht="12.75">
      <c r="A27" s="2"/>
      <c r="B27" s="2"/>
      <c r="C27" s="3"/>
      <c r="D27" s="3"/>
      <c r="E27" s="60">
        <f>SUM(E22:E26)</f>
        <v>658555</v>
      </c>
      <c r="F27" s="18"/>
      <c r="G27" s="18">
        <f>SUM(G22:G26)</f>
        <v>620824</v>
      </c>
      <c r="H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4"/>
      <c r="FB27" s="4"/>
      <c r="FC27" s="4"/>
      <c r="FD27" s="4"/>
      <c r="FE27" s="4"/>
      <c r="FF27" s="4"/>
    </row>
    <row r="28" spans="1:162" ht="13.5" thickBot="1">
      <c r="A28" s="1" t="s">
        <v>19</v>
      </c>
      <c r="B28" s="2"/>
      <c r="C28" s="3"/>
      <c r="D28" s="3"/>
      <c r="E28" s="61">
        <f>E12+E13+E18+E16+E27+E14+E17+E15</f>
        <v>1914055</v>
      </c>
      <c r="F28" s="18"/>
      <c r="G28" s="21">
        <f>G12+G13+G18+G16+G27+G14+G17+G15</f>
        <v>1830849</v>
      </c>
      <c r="H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4"/>
      <c r="FB28" s="4"/>
      <c r="FC28" s="4"/>
      <c r="FD28" s="4"/>
      <c r="FE28" s="4"/>
      <c r="FF28" s="4"/>
    </row>
    <row r="29" spans="1:162" ht="12.75">
      <c r="A29" s="2"/>
      <c r="B29" s="2"/>
      <c r="C29" s="3"/>
      <c r="D29" s="3"/>
      <c r="E29" s="60"/>
      <c r="F29" s="18"/>
      <c r="G29" s="18"/>
      <c r="H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4"/>
      <c r="FB29" s="4"/>
      <c r="FC29" s="4"/>
      <c r="FD29" s="4"/>
      <c r="FE29" s="4"/>
      <c r="FF29" s="4"/>
    </row>
    <row r="30" spans="1:162" ht="12.75">
      <c r="A30" s="1" t="s">
        <v>20</v>
      </c>
      <c r="B30" s="2"/>
      <c r="C30" s="3"/>
      <c r="D30" s="3"/>
      <c r="E30" s="60"/>
      <c r="F30" s="18"/>
      <c r="G30" s="18"/>
      <c r="H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4"/>
      <c r="FB30" s="4"/>
      <c r="FC30" s="4"/>
      <c r="FD30" s="4"/>
      <c r="FE30" s="4"/>
      <c r="FF30" s="4"/>
    </row>
    <row r="31" spans="1:162" ht="12.75">
      <c r="A31" s="2" t="s">
        <v>21</v>
      </c>
      <c r="B31" s="2"/>
      <c r="C31" s="3"/>
      <c r="D31" s="3"/>
      <c r="E31" s="60"/>
      <c r="F31" s="18"/>
      <c r="G31" s="18"/>
      <c r="H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4"/>
      <c r="FB31" s="4"/>
      <c r="FC31" s="4"/>
      <c r="FD31" s="4"/>
      <c r="FE31" s="4"/>
      <c r="FF31" s="4"/>
    </row>
    <row r="32" spans="1:162" ht="12.75">
      <c r="A32" s="2"/>
      <c r="B32" s="2" t="s">
        <v>37</v>
      </c>
      <c r="C32" s="3"/>
      <c r="D32" s="3"/>
      <c r="E32" s="60">
        <v>208134</v>
      </c>
      <c r="F32" s="18"/>
      <c r="G32" s="18">
        <v>208134</v>
      </c>
      <c r="H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4"/>
      <c r="FB32" s="4"/>
      <c r="FC32" s="4"/>
      <c r="FD32" s="4"/>
      <c r="FE32" s="4"/>
      <c r="FF32" s="4"/>
    </row>
    <row r="33" spans="1:162" ht="12.75">
      <c r="A33" s="2"/>
      <c r="B33" s="2" t="s">
        <v>38</v>
      </c>
      <c r="C33" s="3"/>
      <c r="D33" s="3"/>
      <c r="E33" s="60">
        <v>181920</v>
      </c>
      <c r="F33" s="18"/>
      <c r="G33" s="18">
        <v>181920</v>
      </c>
      <c r="H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4"/>
      <c r="FB33" s="4"/>
      <c r="FC33" s="4"/>
      <c r="FD33" s="4"/>
      <c r="FE33" s="4"/>
      <c r="FF33" s="4"/>
    </row>
    <row r="34" spans="1:162" ht="12.75">
      <c r="A34" s="2"/>
      <c r="B34" s="2" t="s">
        <v>39</v>
      </c>
      <c r="C34" s="3"/>
      <c r="D34" s="3"/>
      <c r="E34" s="60">
        <v>23276</v>
      </c>
      <c r="F34" s="18"/>
      <c r="G34" s="18">
        <v>20542</v>
      </c>
      <c r="H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4"/>
      <c r="FB34" s="4"/>
      <c r="FC34" s="4"/>
      <c r="FD34" s="4"/>
      <c r="FE34" s="4"/>
      <c r="FF34" s="4"/>
    </row>
    <row r="35" spans="1:162" ht="12.75">
      <c r="A35" s="2"/>
      <c r="B35" s="2" t="s">
        <v>40</v>
      </c>
      <c r="C35" s="3"/>
      <c r="D35" s="3"/>
      <c r="E35" s="59">
        <v>1331927</v>
      </c>
      <c r="F35" s="18"/>
      <c r="G35" s="19">
        <v>1227549</v>
      </c>
      <c r="H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4"/>
      <c r="FB35" s="4"/>
      <c r="FC35" s="4"/>
      <c r="FD35" s="4"/>
      <c r="FE35" s="4"/>
      <c r="FF35" s="4"/>
    </row>
    <row r="36" spans="1:162" ht="12.75">
      <c r="A36" s="2"/>
      <c r="B36" s="17"/>
      <c r="C36" s="3"/>
      <c r="D36" s="3"/>
      <c r="E36" s="60">
        <f>SUM(E32:E35)</f>
        <v>1745257</v>
      </c>
      <c r="F36" s="18"/>
      <c r="G36" s="18">
        <f>SUM(G32:G35)</f>
        <v>1638145</v>
      </c>
      <c r="H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4"/>
      <c r="FB36" s="4"/>
      <c r="FC36" s="4"/>
      <c r="FD36" s="4"/>
      <c r="FE36" s="4"/>
      <c r="FF36" s="4"/>
    </row>
    <row r="37" spans="1:162" ht="12.75">
      <c r="A37" s="2"/>
      <c r="B37" s="2" t="s">
        <v>22</v>
      </c>
      <c r="C37" s="3"/>
      <c r="D37" s="3"/>
      <c r="E37" s="60">
        <v>207</v>
      </c>
      <c r="F37" s="18"/>
      <c r="G37" s="18">
        <v>125</v>
      </c>
      <c r="H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4"/>
      <c r="FB37" s="4"/>
      <c r="FC37" s="4"/>
      <c r="FD37" s="4"/>
      <c r="FE37" s="4"/>
      <c r="FF37" s="4"/>
    </row>
    <row r="38" spans="1:162" ht="12.75">
      <c r="A38" s="1" t="s">
        <v>23</v>
      </c>
      <c r="B38" s="2"/>
      <c r="C38" s="3"/>
      <c r="D38" s="3"/>
      <c r="E38" s="62">
        <f>SUM(E36:E37)</f>
        <v>1745464</v>
      </c>
      <c r="F38" s="18"/>
      <c r="G38" s="9">
        <f>SUM(G36:G37)</f>
        <v>1638270</v>
      </c>
      <c r="H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4"/>
      <c r="FB38" s="4"/>
      <c r="FC38" s="4"/>
      <c r="FD38" s="4"/>
      <c r="FE38" s="4"/>
      <c r="FF38" s="4"/>
    </row>
    <row r="39" spans="8:162" ht="12.75">
      <c r="H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4"/>
      <c r="FB39" s="4"/>
      <c r="FC39" s="4"/>
      <c r="FD39" s="4"/>
      <c r="FE39" s="4"/>
      <c r="FF39" s="4"/>
    </row>
    <row r="40" spans="1:162" ht="12.75">
      <c r="A40" s="1" t="s">
        <v>24</v>
      </c>
      <c r="B40" s="2"/>
      <c r="C40" s="3"/>
      <c r="D40" s="3"/>
      <c r="E40" s="60"/>
      <c r="F40" s="18"/>
      <c r="G40" s="18"/>
      <c r="H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4"/>
      <c r="FB40" s="4"/>
      <c r="FC40" s="4"/>
      <c r="FD40" s="4"/>
      <c r="FE40" s="4"/>
      <c r="FF40" s="4"/>
    </row>
    <row r="41" spans="1:162" ht="12.75">
      <c r="A41" s="2"/>
      <c r="B41" s="16" t="s">
        <v>41</v>
      </c>
      <c r="C41" s="3"/>
      <c r="D41" s="3"/>
      <c r="E41" s="60">
        <v>7354</v>
      </c>
      <c r="F41" s="18"/>
      <c r="G41" s="18">
        <v>6704</v>
      </c>
      <c r="H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4"/>
      <c r="FB41" s="4"/>
      <c r="FC41" s="4"/>
      <c r="FD41" s="4"/>
      <c r="FE41" s="4"/>
      <c r="FF41" s="4"/>
    </row>
    <row r="42" spans="1:162" ht="12.75">
      <c r="A42" s="2"/>
      <c r="B42" s="16" t="s">
        <v>42</v>
      </c>
      <c r="C42" s="3"/>
      <c r="D42" s="3"/>
      <c r="E42" s="60">
        <v>66017</v>
      </c>
      <c r="F42" s="18"/>
      <c r="G42" s="18">
        <v>62286</v>
      </c>
      <c r="H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4"/>
      <c r="FB42" s="4"/>
      <c r="FC42" s="4"/>
      <c r="FD42" s="4"/>
      <c r="FE42" s="4"/>
      <c r="FF42" s="4"/>
    </row>
    <row r="43" spans="1:162" ht="13.5" thickBot="1">
      <c r="A43" s="16"/>
      <c r="B43" s="2"/>
      <c r="C43" s="3"/>
      <c r="D43" s="3"/>
      <c r="E43" s="61">
        <f>SUM(E41:E42)</f>
        <v>73371</v>
      </c>
      <c r="F43" s="18"/>
      <c r="G43" s="21">
        <f>SUM(G41:G42)</f>
        <v>68990</v>
      </c>
      <c r="H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4"/>
      <c r="FB43" s="4"/>
      <c r="FC43" s="4"/>
      <c r="FD43" s="4"/>
      <c r="FE43" s="4"/>
      <c r="FF43" s="4"/>
    </row>
    <row r="44" spans="1:162" ht="12.75">
      <c r="A44" s="1" t="s">
        <v>4</v>
      </c>
      <c r="B44" s="2"/>
      <c r="C44" s="3"/>
      <c r="D44" s="3"/>
      <c r="E44" s="58"/>
      <c r="F44" s="18"/>
      <c r="G44" s="3"/>
      <c r="H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4"/>
      <c r="FB44" s="4"/>
      <c r="FC44" s="4"/>
      <c r="FD44" s="4"/>
      <c r="FE44" s="4"/>
      <c r="FF44" s="4"/>
    </row>
    <row r="45" spans="1:162" s="27" customFormat="1" ht="12.75">
      <c r="A45" s="2"/>
      <c r="B45" s="2" t="s">
        <v>43</v>
      </c>
      <c r="C45" s="3"/>
      <c r="D45" s="3"/>
      <c r="E45" s="58">
        <v>73634</v>
      </c>
      <c r="F45" s="18"/>
      <c r="G45" s="3">
        <v>57979</v>
      </c>
      <c r="H45" s="28"/>
      <c r="I45" s="26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9"/>
      <c r="FB45" s="29"/>
      <c r="FC45" s="29"/>
      <c r="FD45" s="29"/>
      <c r="FE45" s="29"/>
      <c r="FF45" s="29"/>
    </row>
    <row r="46" spans="1:162" s="27" customFormat="1" ht="12.75">
      <c r="A46" s="2"/>
      <c r="B46" s="16" t="s">
        <v>44</v>
      </c>
      <c r="C46" s="3"/>
      <c r="D46" s="3"/>
      <c r="E46" s="58">
        <v>0</v>
      </c>
      <c r="F46" s="18"/>
      <c r="G46" s="3">
        <v>123</v>
      </c>
      <c r="H46" s="28"/>
      <c r="I46" s="26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9"/>
      <c r="FB46" s="29"/>
      <c r="FC46" s="29"/>
      <c r="FD46" s="29"/>
      <c r="FE46" s="29"/>
      <c r="FF46" s="29"/>
    </row>
    <row r="47" spans="1:162" s="27" customFormat="1" ht="12.75">
      <c r="A47" s="2"/>
      <c r="B47" s="16" t="s">
        <v>41</v>
      </c>
      <c r="C47" s="3"/>
      <c r="D47" s="3"/>
      <c r="E47" s="58">
        <v>920</v>
      </c>
      <c r="F47" s="18"/>
      <c r="G47" s="3">
        <v>1178</v>
      </c>
      <c r="H47" s="28"/>
      <c r="I47" s="26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9"/>
      <c r="FB47" s="29"/>
      <c r="FC47" s="29"/>
      <c r="FD47" s="29"/>
      <c r="FE47" s="29"/>
      <c r="FF47" s="29"/>
    </row>
    <row r="48" spans="1:162" s="27" customFormat="1" ht="12.75">
      <c r="A48" s="2"/>
      <c r="B48" s="16" t="s">
        <v>45</v>
      </c>
      <c r="C48" s="3"/>
      <c r="D48" s="3"/>
      <c r="E48" s="58">
        <v>0</v>
      </c>
      <c r="F48" s="18"/>
      <c r="G48" s="3">
        <v>31220</v>
      </c>
      <c r="H48" s="28"/>
      <c r="I48" s="26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9"/>
      <c r="FB48" s="29"/>
      <c r="FC48" s="29"/>
      <c r="FD48" s="29"/>
      <c r="FE48" s="29"/>
      <c r="FF48" s="29"/>
    </row>
    <row r="49" spans="1:162" s="27" customFormat="1" ht="12.75">
      <c r="A49" s="2"/>
      <c r="B49" s="2" t="s">
        <v>46</v>
      </c>
      <c r="C49" s="3"/>
      <c r="D49" s="3"/>
      <c r="E49" s="59">
        <v>20666</v>
      </c>
      <c r="F49" s="18"/>
      <c r="G49" s="19">
        <v>33089</v>
      </c>
      <c r="H49" s="28"/>
      <c r="I49" s="26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9"/>
      <c r="FB49" s="29"/>
      <c r="FC49" s="29"/>
      <c r="FD49" s="29"/>
      <c r="FE49" s="29"/>
      <c r="FF49" s="29"/>
    </row>
    <row r="50" spans="1:162" s="27" customFormat="1" ht="12.75">
      <c r="A50" s="2"/>
      <c r="B50" s="2"/>
      <c r="C50" s="3"/>
      <c r="D50" s="3"/>
      <c r="E50" s="60">
        <f>SUM(E45:E49)</f>
        <v>95220</v>
      </c>
      <c r="F50" s="18"/>
      <c r="G50" s="18">
        <f>SUM(G45:G49)</f>
        <v>123589</v>
      </c>
      <c r="H50" s="28"/>
      <c r="I50" s="26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9"/>
      <c r="FB50" s="29"/>
      <c r="FC50" s="29"/>
      <c r="FD50" s="29"/>
      <c r="FE50" s="29"/>
      <c r="FF50" s="29"/>
    </row>
    <row r="51" spans="1:162" s="27" customFormat="1" ht="12.75">
      <c r="A51" s="1" t="s">
        <v>25</v>
      </c>
      <c r="E51" s="63">
        <f>E43+E50</f>
        <v>168591</v>
      </c>
      <c r="F51" s="48"/>
      <c r="G51" s="30">
        <f>G43+G50</f>
        <v>192579</v>
      </c>
      <c r="H51" s="28"/>
      <c r="I51" s="26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9"/>
      <c r="FB51" s="29"/>
      <c r="FC51" s="29"/>
      <c r="FD51" s="29"/>
      <c r="FE51" s="29"/>
      <c r="FF51" s="29"/>
    </row>
    <row r="52" spans="1:162" ht="12.75">
      <c r="A52" s="16"/>
      <c r="B52" s="2"/>
      <c r="C52" s="3"/>
      <c r="D52" s="3"/>
      <c r="E52" s="60"/>
      <c r="F52" s="18"/>
      <c r="G52" s="18"/>
      <c r="H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4"/>
      <c r="FB52" s="4"/>
      <c r="FC52" s="4"/>
      <c r="FD52" s="4"/>
      <c r="FE52" s="4"/>
      <c r="FF52" s="4"/>
    </row>
    <row r="53" spans="1:162" ht="13.5" thickBot="1">
      <c r="A53" s="31" t="s">
        <v>26</v>
      </c>
      <c r="B53" s="2"/>
      <c r="C53" s="3"/>
      <c r="D53" s="3"/>
      <c r="E53" s="64">
        <f>E38+E51</f>
        <v>1914055</v>
      </c>
      <c r="F53" s="18"/>
      <c r="G53" s="20">
        <f>G38+G51</f>
        <v>1830849</v>
      </c>
      <c r="H53" s="6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4"/>
      <c r="FB53" s="4"/>
      <c r="FC53" s="4"/>
      <c r="FD53" s="4"/>
      <c r="FE53" s="4"/>
      <c r="FF53" s="4"/>
    </row>
    <row r="54" spans="1:162" ht="12.75">
      <c r="A54" s="2"/>
      <c r="B54" s="2"/>
      <c r="C54" s="3"/>
      <c r="D54" s="3"/>
      <c r="E54" s="60"/>
      <c r="F54" s="18"/>
      <c r="G54" s="18"/>
      <c r="H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4"/>
      <c r="FB54" s="4"/>
      <c r="FC54" s="4"/>
      <c r="FD54" s="4"/>
      <c r="FE54" s="4"/>
      <c r="FF54" s="4"/>
    </row>
    <row r="55" spans="1:162" ht="12.75">
      <c r="A55" s="31" t="s">
        <v>15</v>
      </c>
      <c r="B55" s="2"/>
      <c r="C55" s="3"/>
      <c r="D55" s="3"/>
      <c r="E55" s="65">
        <f>E36/E32</f>
        <v>8.385256613527824</v>
      </c>
      <c r="F55" s="49"/>
      <c r="G55" s="22">
        <f>G36/G32</f>
        <v>7.8706266155457545</v>
      </c>
      <c r="H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4"/>
      <c r="FB55" s="4"/>
      <c r="FC55" s="4"/>
      <c r="FD55" s="4"/>
      <c r="FE55" s="4"/>
      <c r="FF55" s="4"/>
    </row>
    <row r="56" spans="1:162" ht="12.75">
      <c r="A56" s="2"/>
      <c r="B56" s="2"/>
      <c r="C56" s="3"/>
      <c r="D56" s="3"/>
      <c r="E56" s="58"/>
      <c r="F56" s="18"/>
      <c r="G56" s="3"/>
      <c r="H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4"/>
      <c r="FB56" s="4"/>
      <c r="FC56" s="4"/>
      <c r="FD56" s="4"/>
      <c r="FE56" s="4"/>
      <c r="FF56" s="4"/>
    </row>
    <row r="57" spans="1:162" ht="12.75">
      <c r="A57" s="1" t="s">
        <v>64</v>
      </c>
      <c r="B57" s="2"/>
      <c r="C57" s="3"/>
      <c r="D57" s="3"/>
      <c r="E57" s="52"/>
      <c r="F57" s="42"/>
      <c r="G57" s="3"/>
      <c r="H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4"/>
      <c r="FB57" s="4"/>
      <c r="FC57" s="4"/>
      <c r="FD57" s="4"/>
      <c r="FE57" s="4"/>
      <c r="FF57" s="4"/>
    </row>
    <row r="58" spans="1:162" ht="12.75">
      <c r="A58" s="1" t="s">
        <v>66</v>
      </c>
      <c r="B58" s="2"/>
      <c r="C58" s="3"/>
      <c r="D58" s="3"/>
      <c r="E58" s="58"/>
      <c r="F58" s="18"/>
      <c r="G58" s="3"/>
      <c r="H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4"/>
      <c r="FB58" s="4"/>
      <c r="FC58" s="4"/>
      <c r="FD58" s="4"/>
      <c r="FE58" s="4"/>
      <c r="FF58" s="4"/>
    </row>
    <row r="59" spans="1:162" ht="12.75">
      <c r="A59" s="2"/>
      <c r="B59" s="2"/>
      <c r="C59" s="3"/>
      <c r="D59" s="3"/>
      <c r="E59" s="58"/>
      <c r="F59" s="18"/>
      <c r="G59" s="3"/>
      <c r="H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4"/>
      <c r="FB59" s="4"/>
      <c r="FC59" s="4"/>
      <c r="FD59" s="4"/>
      <c r="FE59" s="4"/>
      <c r="FF59" s="4"/>
    </row>
    <row r="60" spans="1:162" ht="12.75">
      <c r="A60" s="2"/>
      <c r="B60" s="2"/>
      <c r="C60" s="3"/>
      <c r="D60" s="3"/>
      <c r="E60" s="58"/>
      <c r="F60" s="18"/>
      <c r="G60" s="3"/>
      <c r="H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4"/>
      <c r="FB60" s="4"/>
      <c r="FC60" s="4"/>
      <c r="FD60" s="4"/>
      <c r="FE60" s="4"/>
      <c r="FF60" s="4"/>
    </row>
    <row r="61" spans="1:162" ht="12.75">
      <c r="A61" s="2"/>
      <c r="B61" s="2"/>
      <c r="C61" s="3"/>
      <c r="D61" s="3"/>
      <c r="E61" s="58">
        <f>E28-E53</f>
        <v>0</v>
      </c>
      <c r="F61" s="18"/>
      <c r="G61" s="3"/>
      <c r="H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4"/>
      <c r="FB61" s="4"/>
      <c r="FC61" s="4"/>
      <c r="FD61" s="4"/>
      <c r="FE61" s="4"/>
      <c r="FF61" s="4"/>
    </row>
    <row r="62" spans="1:162" ht="12.75">
      <c r="A62" s="2"/>
      <c r="B62" s="2"/>
      <c r="C62" s="3"/>
      <c r="D62" s="3"/>
      <c r="E62" s="58"/>
      <c r="F62" s="18"/>
      <c r="G62" s="3"/>
      <c r="H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4"/>
      <c r="FB62" s="4"/>
      <c r="FC62" s="4"/>
      <c r="FD62" s="4"/>
      <c r="FE62" s="4"/>
      <c r="FF62" s="4"/>
    </row>
    <row r="63" spans="1:162" ht="12.75">
      <c r="A63" s="2"/>
      <c r="B63" s="2"/>
      <c r="C63" s="3"/>
      <c r="D63" s="3"/>
      <c r="E63" s="58"/>
      <c r="F63" s="18"/>
      <c r="G63" s="3"/>
      <c r="H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4"/>
      <c r="FB63" s="4"/>
      <c r="FC63" s="4"/>
      <c r="FD63" s="4"/>
      <c r="FE63" s="4"/>
      <c r="FF63" s="4"/>
    </row>
    <row r="64" spans="1:162" ht="12.75">
      <c r="A64" s="2"/>
      <c r="B64" s="2"/>
      <c r="C64" s="3"/>
      <c r="D64" s="3"/>
      <c r="E64" s="58"/>
      <c r="F64" s="18"/>
      <c r="G64" s="3"/>
      <c r="H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4"/>
      <c r="FB64" s="4"/>
      <c r="FC64" s="4"/>
      <c r="FD64" s="4"/>
      <c r="FE64" s="4"/>
      <c r="FF64" s="4"/>
    </row>
    <row r="65" spans="1:162" ht="12.75">
      <c r="A65" s="2"/>
      <c r="B65" s="2"/>
      <c r="C65" s="3"/>
      <c r="D65" s="3"/>
      <c r="E65" s="58"/>
      <c r="F65" s="18"/>
      <c r="G65" s="3"/>
      <c r="H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4"/>
      <c r="FB65" s="4"/>
      <c r="FC65" s="4"/>
      <c r="FD65" s="4"/>
      <c r="FE65" s="4"/>
      <c r="FF65" s="4"/>
    </row>
    <row r="66" spans="1:162" ht="12.75">
      <c r="A66" s="2"/>
      <c r="B66" s="2"/>
      <c r="C66" s="3"/>
      <c r="D66" s="3"/>
      <c r="E66" s="58"/>
      <c r="F66" s="18"/>
      <c r="G66" s="3"/>
      <c r="H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4"/>
      <c r="FB66" s="4"/>
      <c r="FC66" s="4"/>
      <c r="FD66" s="4"/>
      <c r="FE66" s="4"/>
      <c r="FF66" s="4"/>
    </row>
    <row r="67" spans="1:162" ht="12.75">
      <c r="A67" s="2"/>
      <c r="B67" s="2"/>
      <c r="C67" s="3"/>
      <c r="D67" s="3"/>
      <c r="E67" s="58"/>
      <c r="F67" s="18"/>
      <c r="G67" s="3"/>
      <c r="H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4"/>
      <c r="FB67" s="4"/>
      <c r="FC67" s="4"/>
      <c r="FD67" s="4"/>
      <c r="FE67" s="4"/>
      <c r="FF67" s="4"/>
    </row>
    <row r="68" spans="1:162" ht="12.75">
      <c r="A68" s="2"/>
      <c r="B68" s="2"/>
      <c r="C68" s="3"/>
      <c r="D68" s="3"/>
      <c r="E68" s="58"/>
      <c r="F68" s="18"/>
      <c r="G68" s="3"/>
      <c r="H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4"/>
      <c r="FB68" s="4"/>
      <c r="FC68" s="4"/>
      <c r="FD68" s="4"/>
      <c r="FE68" s="4"/>
      <c r="FF68" s="4"/>
    </row>
    <row r="69" spans="1:162" ht="12.75">
      <c r="A69" s="2"/>
      <c r="B69" s="2"/>
      <c r="C69" s="3"/>
      <c r="D69" s="3"/>
      <c r="E69" s="58"/>
      <c r="F69" s="18"/>
      <c r="G69" s="10"/>
      <c r="H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4"/>
      <c r="FB69" s="4"/>
      <c r="FC69" s="4"/>
      <c r="FD69" s="4"/>
      <c r="FE69" s="4"/>
      <c r="FF69" s="4"/>
    </row>
    <row r="70" spans="1:162" ht="12.75">
      <c r="A70" s="2"/>
      <c r="B70" s="2"/>
      <c r="C70" s="3"/>
      <c r="D70" s="3"/>
      <c r="E70" s="58"/>
      <c r="F70" s="18"/>
      <c r="G70" s="10"/>
      <c r="H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4"/>
      <c r="FB70" s="4"/>
      <c r="FC70" s="4"/>
      <c r="FD70" s="4"/>
      <c r="FE70" s="4"/>
      <c r="FF70" s="4"/>
    </row>
    <row r="71" spans="1:162" ht="12.75">
      <c r="A71" s="2"/>
      <c r="B71" s="2"/>
      <c r="C71" s="3"/>
      <c r="D71" s="3"/>
      <c r="E71" s="58"/>
      <c r="F71" s="18"/>
      <c r="G71" s="10"/>
      <c r="H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4"/>
      <c r="FB71" s="4"/>
      <c r="FC71" s="4"/>
      <c r="FD71" s="4"/>
      <c r="FE71" s="4"/>
      <c r="FF71" s="4"/>
    </row>
    <row r="72" spans="1:162" ht="12.75">
      <c r="A72" s="2"/>
      <c r="B72" s="2"/>
      <c r="C72" s="3"/>
      <c r="D72" s="3"/>
      <c r="E72" s="58"/>
      <c r="F72" s="18"/>
      <c r="G72" s="10"/>
      <c r="H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4"/>
      <c r="FB72" s="4"/>
      <c r="FC72" s="4"/>
      <c r="FD72" s="4"/>
      <c r="FE72" s="4"/>
      <c r="FF72" s="4"/>
    </row>
    <row r="73" spans="1:162" ht="12.75">
      <c r="A73" s="2"/>
      <c r="B73" s="2"/>
      <c r="C73" s="3"/>
      <c r="D73" s="3"/>
      <c r="E73" s="58"/>
      <c r="F73" s="18"/>
      <c r="G73" s="10"/>
      <c r="H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4"/>
      <c r="FB73" s="4"/>
      <c r="FC73" s="4"/>
      <c r="FD73" s="4"/>
      <c r="FE73" s="4"/>
      <c r="FF73" s="4"/>
    </row>
    <row r="74" spans="1:162" ht="12.75">
      <c r="A74" s="2"/>
      <c r="B74" s="2"/>
      <c r="C74" s="3"/>
      <c r="D74" s="3"/>
      <c r="E74" s="58"/>
      <c r="F74" s="18"/>
      <c r="G74" s="10"/>
      <c r="H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4"/>
      <c r="FB74" s="4"/>
      <c r="FC74" s="4"/>
      <c r="FD74" s="4"/>
      <c r="FE74" s="4"/>
      <c r="FF74" s="4"/>
    </row>
    <row r="75" spans="1:162" ht="12.75">
      <c r="A75" s="2"/>
      <c r="B75" s="2"/>
      <c r="C75" s="3"/>
      <c r="D75" s="3"/>
      <c r="E75" s="58"/>
      <c r="F75" s="18"/>
      <c r="G75" s="10"/>
      <c r="H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4"/>
      <c r="FB75" s="4"/>
      <c r="FC75" s="4"/>
      <c r="FD75" s="4"/>
      <c r="FE75" s="4"/>
      <c r="FF75" s="4"/>
    </row>
    <row r="76" spans="1:162" ht="12.75">
      <c r="A76" s="2"/>
      <c r="B76" s="2"/>
      <c r="C76" s="3"/>
      <c r="D76" s="3"/>
      <c r="E76" s="58"/>
      <c r="F76" s="18"/>
      <c r="G76" s="10"/>
      <c r="H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4"/>
      <c r="FB76" s="4"/>
      <c r="FC76" s="4"/>
      <c r="FD76" s="4"/>
      <c r="FE76" s="4"/>
      <c r="FF76" s="4"/>
    </row>
    <row r="77" spans="1:162" ht="12.75">
      <c r="A77" s="2"/>
      <c r="B77" s="2"/>
      <c r="C77" s="3"/>
      <c r="D77" s="3"/>
      <c r="E77" s="58"/>
      <c r="F77" s="18"/>
      <c r="G77" s="10"/>
      <c r="H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4"/>
      <c r="FB77" s="4"/>
      <c r="FC77" s="4"/>
      <c r="FD77" s="4"/>
      <c r="FE77" s="4"/>
      <c r="FF77" s="4"/>
    </row>
    <row r="78" spans="1:162" ht="12.75">
      <c r="A78" s="2"/>
      <c r="B78" s="2"/>
      <c r="C78" s="3"/>
      <c r="D78" s="3"/>
      <c r="E78" s="58"/>
      <c r="F78" s="18"/>
      <c r="G78" s="10"/>
      <c r="H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4"/>
      <c r="FB78" s="4"/>
      <c r="FC78" s="4"/>
      <c r="FD78" s="4"/>
      <c r="FE78" s="4"/>
      <c r="FF78" s="4"/>
    </row>
    <row r="79" spans="1:162" ht="12.75">
      <c r="A79" s="2"/>
      <c r="C79" s="3"/>
      <c r="D79" s="3"/>
      <c r="E79" s="58"/>
      <c r="F79" s="18"/>
      <c r="G79" s="10"/>
      <c r="H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4"/>
      <c r="FB79" s="4"/>
      <c r="FC79" s="4"/>
      <c r="FD79" s="4"/>
      <c r="FE79" s="4"/>
      <c r="FF79" s="4"/>
    </row>
    <row r="80" spans="3:162" ht="12.75">
      <c r="C80" s="6"/>
      <c r="D80" s="6"/>
      <c r="E80" s="66"/>
      <c r="F80" s="26"/>
      <c r="G80" s="5"/>
      <c r="H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4"/>
      <c r="FB80" s="4"/>
      <c r="FC80" s="4"/>
      <c r="FD80" s="4"/>
      <c r="FE80" s="4"/>
      <c r="FF80" s="4"/>
    </row>
    <row r="81" spans="3:162" ht="12.75">
      <c r="C81" s="6"/>
      <c r="D81" s="6"/>
      <c r="E81" s="66"/>
      <c r="F81" s="26"/>
      <c r="G81" s="5"/>
      <c r="H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4"/>
      <c r="FB81" s="4"/>
      <c r="FC81" s="4"/>
      <c r="FD81" s="4"/>
      <c r="FE81" s="4"/>
      <c r="FF81" s="4"/>
    </row>
    <row r="82" spans="3:162" ht="12.75">
      <c r="C82" s="6"/>
      <c r="D82" s="6"/>
      <c r="E82" s="66"/>
      <c r="F82" s="26"/>
      <c r="G82" s="5"/>
      <c r="H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4"/>
      <c r="FB82" s="4"/>
      <c r="FC82" s="4"/>
      <c r="FD82" s="4"/>
      <c r="FE82" s="4"/>
      <c r="FF82" s="4"/>
    </row>
    <row r="83" spans="3:162" ht="12.75">
      <c r="C83" s="6"/>
      <c r="D83" s="6"/>
      <c r="E83" s="66"/>
      <c r="F83" s="26"/>
      <c r="G83" s="5"/>
      <c r="H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4"/>
      <c r="FB83" s="4"/>
      <c r="FC83" s="4"/>
      <c r="FD83" s="4"/>
      <c r="FE83" s="4"/>
      <c r="FF83" s="4"/>
    </row>
    <row r="84" spans="3:162" ht="12.75">
      <c r="C84" s="5"/>
      <c r="D84" s="5"/>
      <c r="E84" s="67"/>
      <c r="F84" s="28"/>
      <c r="G84" s="5"/>
      <c r="H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4"/>
      <c r="FB84" s="4"/>
      <c r="FC84" s="4"/>
      <c r="FD84" s="4"/>
      <c r="FE84" s="4"/>
      <c r="FF84" s="4"/>
    </row>
    <row r="85" spans="3:162" ht="12.75">
      <c r="C85" s="5"/>
      <c r="D85" s="5"/>
      <c r="E85" s="67"/>
      <c r="F85" s="28"/>
      <c r="G85" s="5"/>
      <c r="H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4"/>
      <c r="FB85" s="4"/>
      <c r="FC85" s="4"/>
      <c r="FD85" s="4"/>
      <c r="FE85" s="4"/>
      <c r="FF85" s="4"/>
    </row>
    <row r="86" spans="3:162" ht="12.75">
      <c r="C86" s="5"/>
      <c r="D86" s="5"/>
      <c r="E86" s="67"/>
      <c r="F86" s="28"/>
      <c r="G86" s="5"/>
      <c r="H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4"/>
      <c r="FB86" s="4"/>
      <c r="FC86" s="4"/>
      <c r="FD86" s="4"/>
      <c r="FE86" s="4"/>
      <c r="FF86" s="4"/>
    </row>
    <row r="87" spans="3:162" ht="12.75">
      <c r="C87" s="5"/>
      <c r="D87" s="5"/>
      <c r="E87" s="67"/>
      <c r="F87" s="28"/>
      <c r="G87" s="5"/>
      <c r="H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4"/>
      <c r="FB87" s="4"/>
      <c r="FC87" s="4"/>
      <c r="FD87" s="4"/>
      <c r="FE87" s="4"/>
      <c r="FF87" s="4"/>
    </row>
    <row r="88" spans="3:162" ht="12.75">
      <c r="C88" s="5"/>
      <c r="D88" s="5"/>
      <c r="E88" s="67"/>
      <c r="F88" s="28"/>
      <c r="G88" s="5"/>
      <c r="H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4"/>
      <c r="FB88" s="4"/>
      <c r="FC88" s="4"/>
      <c r="FD88" s="4"/>
      <c r="FE88" s="4"/>
      <c r="FF88" s="4"/>
    </row>
    <row r="89" spans="3:162" ht="12.75">
      <c r="C89" s="5"/>
      <c r="D89" s="5"/>
      <c r="E89" s="67"/>
      <c r="F89" s="28"/>
      <c r="G89" s="5"/>
      <c r="H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4"/>
      <c r="FB89" s="4"/>
      <c r="FC89" s="4"/>
      <c r="FD89" s="4"/>
      <c r="FE89" s="4"/>
      <c r="FF89" s="4"/>
    </row>
    <row r="90" spans="3:162" ht="12.75">
      <c r="C90" s="5"/>
      <c r="D90" s="5"/>
      <c r="E90" s="67"/>
      <c r="F90" s="28"/>
      <c r="G90" s="5"/>
      <c r="H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4"/>
      <c r="FB90" s="4"/>
      <c r="FC90" s="4"/>
      <c r="FD90" s="4"/>
      <c r="FE90" s="4"/>
      <c r="FF90" s="4"/>
    </row>
    <row r="91" spans="3:162" ht="12.75">
      <c r="C91" s="5"/>
      <c r="D91" s="5"/>
      <c r="E91" s="67"/>
      <c r="F91" s="28"/>
      <c r="G91" s="5"/>
      <c r="H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4"/>
      <c r="FB91" s="4"/>
      <c r="FC91" s="4"/>
      <c r="FD91" s="4"/>
      <c r="FE91" s="4"/>
      <c r="FF91" s="4"/>
    </row>
    <row r="92" spans="3:162" ht="12.75">
      <c r="C92" s="5"/>
      <c r="D92" s="5"/>
      <c r="E92" s="67"/>
      <c r="F92" s="28"/>
      <c r="G92" s="5"/>
      <c r="H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4"/>
      <c r="FB92" s="4"/>
      <c r="FC92" s="4"/>
      <c r="FD92" s="4"/>
      <c r="FE92" s="4"/>
      <c r="FF92" s="4"/>
    </row>
    <row r="93" spans="3:162" ht="12.75">
      <c r="C93" s="5"/>
      <c r="D93" s="5"/>
      <c r="E93" s="67"/>
      <c r="F93" s="28"/>
      <c r="G93" s="5"/>
      <c r="H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4"/>
      <c r="FB93" s="4"/>
      <c r="FC93" s="4"/>
      <c r="FD93" s="4"/>
      <c r="FE93" s="4"/>
      <c r="FF93" s="4"/>
    </row>
    <row r="94" spans="3:162" ht="12.75">
      <c r="C94" s="5"/>
      <c r="D94" s="5"/>
      <c r="E94" s="67"/>
      <c r="F94" s="28"/>
      <c r="G94" s="5"/>
      <c r="H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4"/>
      <c r="FB94" s="4"/>
      <c r="FC94" s="4"/>
      <c r="FD94" s="4"/>
      <c r="FE94" s="4"/>
      <c r="FF94" s="4"/>
    </row>
    <row r="95" spans="3:162" ht="12.75">
      <c r="C95" s="5"/>
      <c r="D95" s="5"/>
      <c r="E95" s="67"/>
      <c r="F95" s="28"/>
      <c r="G95" s="5"/>
      <c r="H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4"/>
      <c r="FB95" s="4"/>
      <c r="FC95" s="4"/>
      <c r="FD95" s="4"/>
      <c r="FE95" s="4"/>
      <c r="FF95" s="4"/>
    </row>
    <row r="96" spans="3:162" ht="12.75">
      <c r="C96" s="5"/>
      <c r="D96" s="5"/>
      <c r="E96" s="67"/>
      <c r="F96" s="28"/>
      <c r="G96" s="5"/>
      <c r="H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4"/>
      <c r="FB96" s="4"/>
      <c r="FC96" s="4"/>
      <c r="FD96" s="4"/>
      <c r="FE96" s="4"/>
      <c r="FF96" s="4"/>
    </row>
    <row r="97" spans="3:162" ht="12.75">
      <c r="C97" s="5"/>
      <c r="D97" s="5"/>
      <c r="E97" s="67"/>
      <c r="F97" s="28"/>
      <c r="G97" s="5"/>
      <c r="H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4"/>
      <c r="FB97" s="4"/>
      <c r="FC97" s="4"/>
      <c r="FD97" s="4"/>
      <c r="FE97" s="4"/>
      <c r="FF97" s="4"/>
    </row>
    <row r="98" spans="3:162" ht="12.75">
      <c r="C98" s="5"/>
      <c r="D98" s="5"/>
      <c r="E98" s="67"/>
      <c r="F98" s="28"/>
      <c r="G98" s="5"/>
      <c r="H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4"/>
      <c r="FB98" s="4"/>
      <c r="FC98" s="4"/>
      <c r="FD98" s="4"/>
      <c r="FE98" s="4"/>
      <c r="FF98" s="4"/>
    </row>
    <row r="99" spans="3:162" ht="12.75">
      <c r="C99" s="5"/>
      <c r="D99" s="5"/>
      <c r="E99" s="67"/>
      <c r="F99" s="28"/>
      <c r="G99" s="5"/>
      <c r="H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4"/>
      <c r="FB99" s="4"/>
      <c r="FC99" s="4"/>
      <c r="FD99" s="4"/>
      <c r="FE99" s="4"/>
      <c r="FF99" s="4"/>
    </row>
    <row r="100" spans="3:162" ht="12.75">
      <c r="C100" s="5"/>
      <c r="D100" s="5"/>
      <c r="E100" s="67"/>
      <c r="F100" s="28"/>
      <c r="G100" s="5"/>
      <c r="H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4"/>
      <c r="FB100" s="4"/>
      <c r="FC100" s="4"/>
      <c r="FD100" s="4"/>
      <c r="FE100" s="4"/>
      <c r="FF100" s="4"/>
    </row>
    <row r="101" spans="3:162" ht="12.75">
      <c r="C101" s="5"/>
      <c r="D101" s="5"/>
      <c r="E101" s="67"/>
      <c r="F101" s="28"/>
      <c r="G101" s="5"/>
      <c r="H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4"/>
      <c r="FB101" s="4"/>
      <c r="FC101" s="4"/>
      <c r="FD101" s="4"/>
      <c r="FE101" s="4"/>
      <c r="FF101" s="4"/>
    </row>
    <row r="102" spans="3:162" ht="12.75">
      <c r="C102" s="5"/>
      <c r="D102" s="5"/>
      <c r="E102" s="67"/>
      <c r="F102" s="28"/>
      <c r="G102" s="5"/>
      <c r="H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4"/>
      <c r="FB102" s="4"/>
      <c r="FC102" s="4"/>
      <c r="FD102" s="4"/>
      <c r="FE102" s="4"/>
      <c r="FF102" s="4"/>
    </row>
    <row r="103" spans="3:162" ht="12.75">
      <c r="C103" s="5"/>
      <c r="D103" s="5"/>
      <c r="E103" s="67"/>
      <c r="F103" s="28"/>
      <c r="G103" s="5"/>
      <c r="H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4"/>
      <c r="FB103" s="4"/>
      <c r="FC103" s="4"/>
      <c r="FD103" s="4"/>
      <c r="FE103" s="4"/>
      <c r="FF103" s="4"/>
    </row>
    <row r="104" spans="3:162" ht="12.75">
      <c r="C104" s="5"/>
      <c r="D104" s="5"/>
      <c r="E104" s="67"/>
      <c r="F104" s="28"/>
      <c r="G104" s="5"/>
      <c r="H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4"/>
      <c r="FB104" s="4"/>
      <c r="FC104" s="4"/>
      <c r="FD104" s="4"/>
      <c r="FE104" s="4"/>
      <c r="FF104" s="4"/>
    </row>
    <row r="105" spans="3:162" ht="12.75">
      <c r="C105" s="5"/>
      <c r="D105" s="5"/>
      <c r="E105" s="67"/>
      <c r="F105" s="28"/>
      <c r="G105" s="5"/>
      <c r="H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4"/>
      <c r="FB105" s="4"/>
      <c r="FC105" s="4"/>
      <c r="FD105" s="4"/>
      <c r="FE105" s="4"/>
      <c r="FF105" s="4"/>
    </row>
    <row r="106" spans="3:162" ht="12.75">
      <c r="C106" s="5"/>
      <c r="D106" s="5"/>
      <c r="E106" s="67"/>
      <c r="F106" s="28"/>
      <c r="G106" s="5"/>
      <c r="H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4"/>
      <c r="FB106" s="4"/>
      <c r="FC106" s="4"/>
      <c r="FD106" s="4"/>
      <c r="FE106" s="4"/>
      <c r="FF106" s="4"/>
    </row>
    <row r="107" spans="3:162" ht="12.75">
      <c r="C107" s="5"/>
      <c r="D107" s="5"/>
      <c r="E107" s="67"/>
      <c r="F107" s="28"/>
      <c r="G107" s="5"/>
      <c r="H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4"/>
      <c r="FB107" s="4"/>
      <c r="FC107" s="4"/>
      <c r="FD107" s="4"/>
      <c r="FE107" s="4"/>
      <c r="FF107" s="4"/>
    </row>
    <row r="108" spans="3:162" ht="12.75">
      <c r="C108" s="5"/>
      <c r="D108" s="5"/>
      <c r="E108" s="67"/>
      <c r="F108" s="28"/>
      <c r="G108" s="5"/>
      <c r="H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4"/>
      <c r="FB108" s="4"/>
      <c r="FC108" s="4"/>
      <c r="FD108" s="4"/>
      <c r="FE108" s="4"/>
      <c r="FF108" s="4"/>
    </row>
    <row r="109" spans="3:162" ht="12.75">
      <c r="C109" s="5"/>
      <c r="D109" s="5"/>
      <c r="E109" s="67"/>
      <c r="F109" s="28"/>
      <c r="G109" s="5"/>
      <c r="H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4"/>
      <c r="FB109" s="4"/>
      <c r="FC109" s="4"/>
      <c r="FD109" s="4"/>
      <c r="FE109" s="4"/>
      <c r="FF109" s="4"/>
    </row>
    <row r="110" spans="3:162" ht="12.75">
      <c r="C110" s="5"/>
      <c r="D110" s="5"/>
      <c r="E110" s="67"/>
      <c r="F110" s="28"/>
      <c r="G110" s="5"/>
      <c r="H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4"/>
      <c r="FB110" s="4"/>
      <c r="FC110" s="4"/>
      <c r="FD110" s="4"/>
      <c r="FE110" s="4"/>
      <c r="FF110" s="4"/>
    </row>
    <row r="111" spans="3:162" ht="12.75">
      <c r="C111" s="5"/>
      <c r="D111" s="5"/>
      <c r="E111" s="67"/>
      <c r="F111" s="28"/>
      <c r="G111" s="5"/>
      <c r="H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4"/>
      <c r="FB111" s="4"/>
      <c r="FC111" s="4"/>
      <c r="FD111" s="4"/>
      <c r="FE111" s="4"/>
      <c r="FF111" s="4"/>
    </row>
    <row r="112" spans="3:162" ht="12.75">
      <c r="C112" s="5"/>
      <c r="D112" s="5"/>
      <c r="E112" s="67"/>
      <c r="F112" s="28"/>
      <c r="G112" s="5"/>
      <c r="H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4"/>
      <c r="FB112" s="4"/>
      <c r="FC112" s="4"/>
      <c r="FD112" s="4"/>
      <c r="FE112" s="4"/>
      <c r="FF112" s="4"/>
    </row>
    <row r="113" spans="3:162" ht="12.75">
      <c r="C113" s="5"/>
      <c r="D113" s="5"/>
      <c r="E113" s="67"/>
      <c r="F113" s="28"/>
      <c r="G113" s="5"/>
      <c r="H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4"/>
      <c r="FB113" s="4"/>
      <c r="FC113" s="4"/>
      <c r="FD113" s="4"/>
      <c r="FE113" s="4"/>
      <c r="FF113" s="4"/>
    </row>
    <row r="114" spans="3:162" ht="12.75">
      <c r="C114" s="5"/>
      <c r="D114" s="5"/>
      <c r="E114" s="67"/>
      <c r="F114" s="28"/>
      <c r="G114" s="5"/>
      <c r="H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4"/>
      <c r="FB114" s="4"/>
      <c r="FC114" s="4"/>
      <c r="FD114" s="4"/>
      <c r="FE114" s="4"/>
      <c r="FF114" s="4"/>
    </row>
    <row r="115" spans="3:162" ht="12.75">
      <c r="C115" s="5"/>
      <c r="D115" s="5"/>
      <c r="E115" s="67"/>
      <c r="F115" s="28"/>
      <c r="G115" s="5"/>
      <c r="H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4"/>
      <c r="FB115" s="4"/>
      <c r="FC115" s="4"/>
      <c r="FD115" s="4"/>
      <c r="FE115" s="4"/>
      <c r="FF115" s="4"/>
    </row>
    <row r="116" spans="3:162" ht="12.75">
      <c r="C116" s="5"/>
      <c r="D116" s="5"/>
      <c r="E116" s="67"/>
      <c r="F116" s="28"/>
      <c r="G116" s="5"/>
      <c r="H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4"/>
      <c r="FB116" s="4"/>
      <c r="FC116" s="4"/>
      <c r="FD116" s="4"/>
      <c r="FE116" s="4"/>
      <c r="FF116" s="4"/>
    </row>
    <row r="117" spans="3:162" ht="12.75">
      <c r="C117" s="5"/>
      <c r="D117" s="5"/>
      <c r="E117" s="67"/>
      <c r="F117" s="28"/>
      <c r="G117" s="5"/>
      <c r="H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4"/>
      <c r="FB117" s="4"/>
      <c r="FC117" s="4"/>
      <c r="FD117" s="4"/>
      <c r="FE117" s="4"/>
      <c r="FF117" s="4"/>
    </row>
    <row r="118" spans="3:162" ht="12.75">
      <c r="C118" s="5"/>
      <c r="D118" s="5"/>
      <c r="E118" s="67"/>
      <c r="F118" s="28"/>
      <c r="G118" s="5"/>
      <c r="H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4"/>
      <c r="FB118" s="4"/>
      <c r="FC118" s="4"/>
      <c r="FD118" s="4"/>
      <c r="FE118" s="4"/>
      <c r="FF118" s="4"/>
    </row>
    <row r="119" spans="3:162" ht="12.75">
      <c r="C119" s="5"/>
      <c r="D119" s="5"/>
      <c r="E119" s="67"/>
      <c r="F119" s="28"/>
      <c r="G119" s="5"/>
      <c r="H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4"/>
      <c r="FB119" s="4"/>
      <c r="FC119" s="4"/>
      <c r="FD119" s="4"/>
      <c r="FE119" s="4"/>
      <c r="FF119" s="4"/>
    </row>
    <row r="120" spans="3:162" ht="12.75">
      <c r="C120" s="5"/>
      <c r="D120" s="5"/>
      <c r="E120" s="67"/>
      <c r="F120" s="28"/>
      <c r="G120" s="5"/>
      <c r="H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4"/>
      <c r="FB120" s="4"/>
      <c r="FC120" s="4"/>
      <c r="FD120" s="4"/>
      <c r="FE120" s="4"/>
      <c r="FF120" s="4"/>
    </row>
    <row r="121" spans="3:162" ht="12.75">
      <c r="C121" s="5"/>
      <c r="D121" s="5"/>
      <c r="E121" s="67"/>
      <c r="F121" s="28"/>
      <c r="G121" s="5"/>
      <c r="H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4"/>
      <c r="FB121" s="4"/>
      <c r="FC121" s="4"/>
      <c r="FD121" s="4"/>
      <c r="FE121" s="4"/>
      <c r="FF121" s="4"/>
    </row>
    <row r="122" spans="3:162" ht="12.75">
      <c r="C122" s="5"/>
      <c r="D122" s="5"/>
      <c r="E122" s="67"/>
      <c r="F122" s="28"/>
      <c r="G122" s="5"/>
      <c r="H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4"/>
      <c r="FB122" s="4"/>
      <c r="FC122" s="4"/>
      <c r="FD122" s="4"/>
      <c r="FE122" s="4"/>
      <c r="FF122" s="4"/>
    </row>
    <row r="123" spans="3:162" ht="12.75">
      <c r="C123" s="5"/>
      <c r="D123" s="5"/>
      <c r="E123" s="67"/>
      <c r="F123" s="28"/>
      <c r="G123" s="5"/>
      <c r="H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4"/>
      <c r="FB123" s="4"/>
      <c r="FC123" s="4"/>
      <c r="FD123" s="4"/>
      <c r="FE123" s="4"/>
      <c r="FF123" s="4"/>
    </row>
    <row r="124" spans="3:162" ht="12.75">
      <c r="C124" s="5"/>
      <c r="D124" s="5"/>
      <c r="E124" s="67"/>
      <c r="F124" s="28"/>
      <c r="G124" s="5"/>
      <c r="H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4"/>
      <c r="FB124" s="4"/>
      <c r="FC124" s="4"/>
      <c r="FD124" s="4"/>
      <c r="FE124" s="4"/>
      <c r="FF124" s="4"/>
    </row>
    <row r="125" spans="3:162" ht="12.75">
      <c r="C125" s="5"/>
      <c r="D125" s="5"/>
      <c r="E125" s="67"/>
      <c r="F125" s="28"/>
      <c r="G125" s="5"/>
      <c r="H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4"/>
      <c r="FB125" s="4"/>
      <c r="FC125" s="4"/>
      <c r="FD125" s="4"/>
      <c r="FE125" s="4"/>
      <c r="FF125" s="4"/>
    </row>
    <row r="126" spans="3:162" ht="12.75">
      <c r="C126" s="5"/>
      <c r="D126" s="5"/>
      <c r="E126" s="67"/>
      <c r="F126" s="28"/>
      <c r="G126" s="5"/>
      <c r="H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4"/>
      <c r="FB126" s="4"/>
      <c r="FC126" s="4"/>
      <c r="FD126" s="4"/>
      <c r="FE126" s="4"/>
      <c r="FF126" s="4"/>
    </row>
    <row r="127" spans="3:162" ht="12.75">
      <c r="C127" s="5"/>
      <c r="D127" s="5"/>
      <c r="E127" s="67"/>
      <c r="F127" s="28"/>
      <c r="G127" s="5"/>
      <c r="H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4"/>
      <c r="FB127" s="4"/>
      <c r="FC127" s="4"/>
      <c r="FD127" s="4"/>
      <c r="FE127" s="4"/>
      <c r="FF127" s="4"/>
    </row>
    <row r="128" spans="3:162" ht="12.75">
      <c r="C128" s="5"/>
      <c r="D128" s="5"/>
      <c r="E128" s="67"/>
      <c r="F128" s="28"/>
      <c r="G128" s="5"/>
      <c r="H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4"/>
      <c r="FB128" s="4"/>
      <c r="FC128" s="4"/>
      <c r="FD128" s="4"/>
      <c r="FE128" s="4"/>
      <c r="FF128" s="4"/>
    </row>
    <row r="129" spans="3:162" ht="12.75">
      <c r="C129" s="5"/>
      <c r="D129" s="5"/>
      <c r="E129" s="67"/>
      <c r="F129" s="28"/>
      <c r="G129" s="5"/>
      <c r="H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4"/>
      <c r="FB129" s="4"/>
      <c r="FC129" s="4"/>
      <c r="FD129" s="4"/>
      <c r="FE129" s="4"/>
      <c r="FF129" s="4"/>
    </row>
    <row r="130" spans="3:162" ht="12.75">
      <c r="C130" s="5"/>
      <c r="D130" s="5"/>
      <c r="E130" s="67"/>
      <c r="F130" s="28"/>
      <c r="G130" s="5"/>
      <c r="H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4"/>
      <c r="FB130" s="4"/>
      <c r="FC130" s="4"/>
      <c r="FD130" s="4"/>
      <c r="FE130" s="4"/>
      <c r="FF130" s="4"/>
    </row>
    <row r="131" spans="3:162" ht="12.75">
      <c r="C131" s="5"/>
      <c r="D131" s="5"/>
      <c r="E131" s="67"/>
      <c r="F131" s="28"/>
      <c r="G131" s="5"/>
      <c r="H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4"/>
      <c r="FB131" s="4"/>
      <c r="FC131" s="4"/>
      <c r="FD131" s="4"/>
      <c r="FE131" s="4"/>
      <c r="FF131" s="4"/>
    </row>
    <row r="132" spans="3:162" ht="12.75">
      <c r="C132" s="5"/>
      <c r="D132" s="5"/>
      <c r="E132" s="67"/>
      <c r="F132" s="28"/>
      <c r="G132" s="5"/>
      <c r="H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4"/>
      <c r="FB132" s="4"/>
      <c r="FC132" s="4"/>
      <c r="FD132" s="4"/>
      <c r="FE132" s="4"/>
      <c r="FF132" s="4"/>
    </row>
    <row r="133" spans="3:162" ht="12.75">
      <c r="C133" s="5"/>
      <c r="D133" s="5"/>
      <c r="E133" s="67"/>
      <c r="F133" s="28"/>
      <c r="G133" s="5"/>
      <c r="H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4"/>
      <c r="FB133" s="4"/>
      <c r="FC133" s="4"/>
      <c r="FD133" s="4"/>
      <c r="FE133" s="4"/>
      <c r="FF133" s="4"/>
    </row>
    <row r="134" spans="3:162" ht="12.75">
      <c r="C134" s="5"/>
      <c r="D134" s="5"/>
      <c r="E134" s="67"/>
      <c r="F134" s="28"/>
      <c r="G134" s="5"/>
      <c r="H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4"/>
      <c r="FB134" s="4"/>
      <c r="FC134" s="4"/>
      <c r="FD134" s="4"/>
      <c r="FE134" s="4"/>
      <c r="FF134" s="4"/>
    </row>
    <row r="135" spans="3:162" ht="12.75">
      <c r="C135" s="5"/>
      <c r="D135" s="5"/>
      <c r="E135" s="67"/>
      <c r="F135" s="28"/>
      <c r="G135" s="5"/>
      <c r="H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4"/>
      <c r="FB135" s="4"/>
      <c r="FC135" s="4"/>
      <c r="FD135" s="4"/>
      <c r="FE135" s="4"/>
      <c r="FF135" s="4"/>
    </row>
    <row r="136" spans="3:162" ht="12.75">
      <c r="C136" s="5"/>
      <c r="D136" s="5"/>
      <c r="E136" s="67"/>
      <c r="F136" s="28"/>
      <c r="G136" s="5"/>
      <c r="H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4"/>
      <c r="FB136" s="4"/>
      <c r="FC136" s="4"/>
      <c r="FD136" s="4"/>
      <c r="FE136" s="4"/>
      <c r="FF136" s="4"/>
    </row>
    <row r="137" spans="3:162" ht="12.75">
      <c r="C137" s="5"/>
      <c r="D137" s="5"/>
      <c r="E137" s="67"/>
      <c r="F137" s="28"/>
      <c r="G137" s="5"/>
      <c r="H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4"/>
      <c r="FB137" s="4"/>
      <c r="FC137" s="4"/>
      <c r="FD137" s="4"/>
      <c r="FE137" s="4"/>
      <c r="FF137" s="4"/>
    </row>
    <row r="138" spans="3:162" ht="12.75">
      <c r="C138" s="5"/>
      <c r="D138" s="5"/>
      <c r="E138" s="67"/>
      <c r="F138" s="28"/>
      <c r="G138" s="5"/>
      <c r="H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4"/>
      <c r="FB138" s="4"/>
      <c r="FC138" s="4"/>
      <c r="FD138" s="4"/>
      <c r="FE138" s="4"/>
      <c r="FF138" s="4"/>
    </row>
    <row r="139" spans="3:162" ht="12.75">
      <c r="C139" s="5"/>
      <c r="D139" s="5"/>
      <c r="E139" s="67"/>
      <c r="F139" s="28"/>
      <c r="G139" s="5"/>
      <c r="H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4"/>
      <c r="FB139" s="4"/>
      <c r="FC139" s="4"/>
      <c r="FD139" s="4"/>
      <c r="FE139" s="4"/>
      <c r="FF139" s="4"/>
    </row>
    <row r="140" spans="3:162" ht="12.75">
      <c r="C140" s="5"/>
      <c r="D140" s="5"/>
      <c r="E140" s="67"/>
      <c r="F140" s="28"/>
      <c r="G140" s="5"/>
      <c r="H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4"/>
      <c r="FB140" s="4"/>
      <c r="FC140" s="4"/>
      <c r="FD140" s="4"/>
      <c r="FE140" s="4"/>
      <c r="FF140" s="4"/>
    </row>
    <row r="141" spans="3:162" ht="12.75">
      <c r="C141" s="5"/>
      <c r="D141" s="5"/>
      <c r="E141" s="67"/>
      <c r="F141" s="28"/>
      <c r="G141" s="5"/>
      <c r="H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4"/>
      <c r="FB141" s="4"/>
      <c r="FC141" s="4"/>
      <c r="FD141" s="4"/>
      <c r="FE141" s="4"/>
      <c r="FF141" s="4"/>
    </row>
    <row r="142" spans="3:162" ht="12.75">
      <c r="C142" s="5"/>
      <c r="D142" s="5"/>
      <c r="E142" s="67"/>
      <c r="F142" s="28"/>
      <c r="G142" s="5"/>
      <c r="H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4"/>
      <c r="FB142" s="4"/>
      <c r="FC142" s="4"/>
      <c r="FD142" s="4"/>
      <c r="FE142" s="4"/>
      <c r="FF142" s="4"/>
    </row>
    <row r="143" spans="3:162" ht="12.75">
      <c r="C143" s="5"/>
      <c r="D143" s="5"/>
      <c r="E143" s="67"/>
      <c r="F143" s="28"/>
      <c r="G143" s="5"/>
      <c r="H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4"/>
      <c r="FB143" s="4"/>
      <c r="FC143" s="4"/>
      <c r="FD143" s="4"/>
      <c r="FE143" s="4"/>
      <c r="FF143" s="4"/>
    </row>
    <row r="144" spans="3:162" ht="12.75">
      <c r="C144" s="5"/>
      <c r="D144" s="5"/>
      <c r="E144" s="67"/>
      <c r="F144" s="28"/>
      <c r="G144" s="5"/>
      <c r="H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4"/>
      <c r="FB144" s="4"/>
      <c r="FC144" s="4"/>
      <c r="FD144" s="4"/>
      <c r="FE144" s="4"/>
      <c r="FF144" s="4"/>
    </row>
    <row r="145" spans="3:162" ht="12.75">
      <c r="C145" s="5"/>
      <c r="D145" s="5"/>
      <c r="E145" s="67"/>
      <c r="F145" s="28"/>
      <c r="G145" s="5"/>
      <c r="H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4"/>
      <c r="FB145" s="4"/>
      <c r="FC145" s="4"/>
      <c r="FD145" s="4"/>
      <c r="FE145" s="4"/>
      <c r="FF145" s="4"/>
    </row>
    <row r="146" spans="3:162" ht="12.75">
      <c r="C146" s="5"/>
      <c r="D146" s="5"/>
      <c r="E146" s="67"/>
      <c r="F146" s="28"/>
      <c r="G146" s="5"/>
      <c r="H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4"/>
      <c r="FB146" s="4"/>
      <c r="FC146" s="4"/>
      <c r="FD146" s="4"/>
      <c r="FE146" s="4"/>
      <c r="FF146" s="4"/>
    </row>
    <row r="147" spans="3:162" ht="12.75">
      <c r="C147" s="5"/>
      <c r="D147" s="5"/>
      <c r="E147" s="67"/>
      <c r="F147" s="28"/>
      <c r="G147" s="5"/>
      <c r="H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4"/>
      <c r="FB147" s="4"/>
      <c r="FC147" s="4"/>
      <c r="FD147" s="4"/>
      <c r="FE147" s="4"/>
      <c r="FF147" s="4"/>
    </row>
    <row r="148" spans="3:162" ht="12.75">
      <c r="C148" s="5"/>
      <c r="D148" s="5"/>
      <c r="E148" s="67"/>
      <c r="F148" s="28"/>
      <c r="G148" s="5"/>
      <c r="H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4"/>
      <c r="FB148" s="4"/>
      <c r="FC148" s="4"/>
      <c r="FD148" s="4"/>
      <c r="FE148" s="4"/>
      <c r="FF148" s="4"/>
    </row>
    <row r="149" spans="3:162" ht="12.75">
      <c r="C149" s="5"/>
      <c r="D149" s="5"/>
      <c r="E149" s="67"/>
      <c r="F149" s="28"/>
      <c r="G149" s="5"/>
      <c r="H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4"/>
      <c r="FB149" s="4"/>
      <c r="FC149" s="4"/>
      <c r="FD149" s="4"/>
      <c r="FE149" s="4"/>
      <c r="FF149" s="4"/>
    </row>
    <row r="150" spans="3:162" ht="12.75">
      <c r="C150" s="5"/>
      <c r="D150" s="5"/>
      <c r="E150" s="67"/>
      <c r="F150" s="28"/>
      <c r="G150" s="5"/>
      <c r="H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4"/>
      <c r="FB150" s="4"/>
      <c r="FC150" s="4"/>
      <c r="FD150" s="4"/>
      <c r="FE150" s="4"/>
      <c r="FF150" s="4"/>
    </row>
    <row r="151" spans="3:162" ht="12.75">
      <c r="C151" s="5"/>
      <c r="D151" s="5"/>
      <c r="E151" s="67"/>
      <c r="F151" s="28"/>
      <c r="G151" s="5"/>
      <c r="H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4"/>
      <c r="FB151" s="4"/>
      <c r="FC151" s="4"/>
      <c r="FD151" s="4"/>
      <c r="FE151" s="4"/>
      <c r="FF151" s="4"/>
    </row>
    <row r="152" spans="3:162" ht="12.75">
      <c r="C152" s="5"/>
      <c r="D152" s="5"/>
      <c r="E152" s="67"/>
      <c r="F152" s="28"/>
      <c r="G152" s="5"/>
      <c r="H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4"/>
      <c r="FB152" s="4"/>
      <c r="FC152" s="4"/>
      <c r="FD152" s="4"/>
      <c r="FE152" s="4"/>
      <c r="FF152" s="4"/>
    </row>
    <row r="153" spans="3:162" ht="12.75">
      <c r="C153" s="5"/>
      <c r="D153" s="5"/>
      <c r="E153" s="67"/>
      <c r="F153" s="28"/>
      <c r="G153" s="5"/>
      <c r="H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4"/>
      <c r="FB153" s="4"/>
      <c r="FC153" s="4"/>
      <c r="FD153" s="4"/>
      <c r="FE153" s="4"/>
      <c r="FF153" s="4"/>
    </row>
    <row r="154" spans="3:162" ht="12.75">
      <c r="C154" s="5"/>
      <c r="D154" s="5"/>
      <c r="E154" s="67"/>
      <c r="F154" s="28"/>
      <c r="G154" s="5"/>
      <c r="H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4"/>
      <c r="FB154" s="4"/>
      <c r="FC154" s="4"/>
      <c r="FD154" s="4"/>
      <c r="FE154" s="4"/>
      <c r="FF154" s="4"/>
    </row>
    <row r="155" spans="3:162" ht="12.75">
      <c r="C155" s="5"/>
      <c r="D155" s="5"/>
      <c r="E155" s="67"/>
      <c r="F155" s="28"/>
      <c r="G155" s="5"/>
      <c r="H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4"/>
      <c r="FB155" s="4"/>
      <c r="FC155" s="4"/>
      <c r="FD155" s="4"/>
      <c r="FE155" s="4"/>
      <c r="FF155" s="4"/>
    </row>
    <row r="156" spans="3:162" ht="12.75">
      <c r="C156" s="5"/>
      <c r="D156" s="5"/>
      <c r="E156" s="67"/>
      <c r="F156" s="28"/>
      <c r="G156" s="5"/>
      <c r="H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4"/>
      <c r="FB156" s="4"/>
      <c r="FC156" s="4"/>
      <c r="FD156" s="4"/>
      <c r="FE156" s="4"/>
      <c r="FF156" s="4"/>
    </row>
    <row r="157" spans="3:162" ht="12.75">
      <c r="C157" s="5"/>
      <c r="D157" s="5"/>
      <c r="E157" s="67"/>
      <c r="F157" s="28"/>
      <c r="G157" s="5"/>
      <c r="H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4"/>
      <c r="FB157" s="4"/>
      <c r="FC157" s="4"/>
      <c r="FD157" s="4"/>
      <c r="FE157" s="4"/>
      <c r="FF157" s="4"/>
    </row>
    <row r="158" spans="3:162" ht="12.75">
      <c r="C158" s="5"/>
      <c r="D158" s="5"/>
      <c r="E158" s="67"/>
      <c r="F158" s="28"/>
      <c r="G158" s="5"/>
      <c r="H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4"/>
      <c r="FB158" s="4"/>
      <c r="FC158" s="4"/>
      <c r="FD158" s="4"/>
      <c r="FE158" s="4"/>
      <c r="FF158" s="4"/>
    </row>
    <row r="159" spans="3:162" ht="12.75">
      <c r="C159" s="5"/>
      <c r="D159" s="5"/>
      <c r="E159" s="67"/>
      <c r="F159" s="28"/>
      <c r="G159" s="5"/>
      <c r="H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4"/>
      <c r="FB159" s="4"/>
      <c r="FC159" s="4"/>
      <c r="FD159" s="4"/>
      <c r="FE159" s="4"/>
      <c r="FF159" s="4"/>
    </row>
    <row r="160" spans="3:162" ht="12.75">
      <c r="C160" s="5"/>
      <c r="D160" s="5"/>
      <c r="E160" s="67"/>
      <c r="F160" s="28"/>
      <c r="G160" s="5"/>
      <c r="H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4"/>
      <c r="FB160" s="4"/>
      <c r="FC160" s="4"/>
      <c r="FD160" s="4"/>
      <c r="FE160" s="4"/>
      <c r="FF160" s="4"/>
    </row>
    <row r="161" spans="3:162" ht="12.75">
      <c r="C161" s="5"/>
      <c r="D161" s="5"/>
      <c r="E161" s="67"/>
      <c r="F161" s="28"/>
      <c r="G161" s="5"/>
      <c r="H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4"/>
      <c r="FB161" s="4"/>
      <c r="FC161" s="4"/>
      <c r="FD161" s="4"/>
      <c r="FE161" s="4"/>
      <c r="FF161" s="4"/>
    </row>
    <row r="162" spans="3:162" ht="12.75">
      <c r="C162" s="5"/>
      <c r="D162" s="5"/>
      <c r="E162" s="67"/>
      <c r="F162" s="28"/>
      <c r="G162" s="5"/>
      <c r="H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4"/>
      <c r="FB162" s="4"/>
      <c r="FC162" s="4"/>
      <c r="FD162" s="4"/>
      <c r="FE162" s="4"/>
      <c r="FF162" s="4"/>
    </row>
    <row r="163" spans="3:162" ht="12.75">
      <c r="C163" s="5"/>
      <c r="D163" s="5"/>
      <c r="E163" s="67"/>
      <c r="F163" s="28"/>
      <c r="G163" s="5"/>
      <c r="H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4"/>
      <c r="FB163" s="4"/>
      <c r="FC163" s="4"/>
      <c r="FD163" s="4"/>
      <c r="FE163" s="4"/>
      <c r="FF163" s="4"/>
    </row>
    <row r="164" spans="3:162" ht="12.75">
      <c r="C164" s="5"/>
      <c r="D164" s="5"/>
      <c r="E164" s="67"/>
      <c r="F164" s="28"/>
      <c r="G164" s="5"/>
      <c r="H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4"/>
      <c r="FB164" s="4"/>
      <c r="FC164" s="4"/>
      <c r="FD164" s="4"/>
      <c r="FE164" s="4"/>
      <c r="FF164" s="4"/>
    </row>
    <row r="165" spans="3:162" ht="12.75">
      <c r="C165" s="5"/>
      <c r="D165" s="5"/>
      <c r="E165" s="67"/>
      <c r="F165" s="28"/>
      <c r="G165" s="5"/>
      <c r="H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4"/>
      <c r="FB165" s="4"/>
      <c r="FC165" s="4"/>
      <c r="FD165" s="4"/>
      <c r="FE165" s="4"/>
      <c r="FF165" s="4"/>
    </row>
    <row r="166" spans="3:162" ht="12.75">
      <c r="C166" s="5"/>
      <c r="D166" s="5"/>
      <c r="E166" s="67"/>
      <c r="F166" s="28"/>
      <c r="G166" s="5"/>
      <c r="H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4"/>
      <c r="FB166" s="4"/>
      <c r="FC166" s="4"/>
      <c r="FD166" s="4"/>
      <c r="FE166" s="4"/>
      <c r="FF166" s="4"/>
    </row>
    <row r="167" spans="3:162" ht="12.75">
      <c r="C167" s="5"/>
      <c r="D167" s="5"/>
      <c r="E167" s="67"/>
      <c r="F167" s="28"/>
      <c r="G167" s="5"/>
      <c r="H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4"/>
      <c r="FB167" s="4"/>
      <c r="FC167" s="4"/>
      <c r="FD167" s="4"/>
      <c r="FE167" s="4"/>
      <c r="FF167" s="4"/>
    </row>
    <row r="168" spans="3:162" ht="12.75">
      <c r="C168" s="5"/>
      <c r="D168" s="5"/>
      <c r="E168" s="67"/>
      <c r="F168" s="28"/>
      <c r="G168" s="5"/>
      <c r="H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4"/>
      <c r="FB168" s="4"/>
      <c r="FC168" s="4"/>
      <c r="FD168" s="4"/>
      <c r="FE168" s="4"/>
      <c r="FF168" s="4"/>
    </row>
    <row r="169" spans="3:162" ht="12.75">
      <c r="C169" s="5"/>
      <c r="D169" s="5"/>
      <c r="E169" s="67"/>
      <c r="F169" s="28"/>
      <c r="G169" s="5"/>
      <c r="H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4"/>
      <c r="FB169" s="4"/>
      <c r="FC169" s="4"/>
      <c r="FD169" s="4"/>
      <c r="FE169" s="4"/>
      <c r="FF169" s="4"/>
    </row>
    <row r="170" spans="3:162" ht="12.75">
      <c r="C170" s="5"/>
      <c r="D170" s="5"/>
      <c r="E170" s="67"/>
      <c r="F170" s="28"/>
      <c r="G170" s="5"/>
      <c r="H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4"/>
      <c r="FB170" s="4"/>
      <c r="FC170" s="4"/>
      <c r="FD170" s="4"/>
      <c r="FE170" s="4"/>
      <c r="FF170" s="4"/>
    </row>
    <row r="171" spans="3:162" ht="12.75">
      <c r="C171" s="5"/>
      <c r="D171" s="5"/>
      <c r="E171" s="67"/>
      <c r="F171" s="28"/>
      <c r="G171" s="5"/>
      <c r="H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4"/>
      <c r="FB171" s="4"/>
      <c r="FC171" s="4"/>
      <c r="FD171" s="4"/>
      <c r="FE171" s="4"/>
      <c r="FF171" s="4"/>
    </row>
    <row r="172" spans="3:162" ht="12.75">
      <c r="C172" s="5"/>
      <c r="D172" s="5"/>
      <c r="E172" s="67"/>
      <c r="F172" s="28"/>
      <c r="G172" s="5"/>
      <c r="H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4"/>
      <c r="FB172" s="4"/>
      <c r="FC172" s="4"/>
      <c r="FD172" s="4"/>
      <c r="FE172" s="4"/>
      <c r="FF172" s="4"/>
    </row>
    <row r="173" spans="3:162" ht="12.75">
      <c r="C173" s="5"/>
      <c r="D173" s="5"/>
      <c r="E173" s="67"/>
      <c r="F173" s="28"/>
      <c r="G173" s="5"/>
      <c r="H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4"/>
      <c r="FB173" s="4"/>
      <c r="FC173" s="4"/>
      <c r="FD173" s="4"/>
      <c r="FE173" s="4"/>
      <c r="FF173" s="4"/>
    </row>
    <row r="174" spans="3:162" ht="12.75">
      <c r="C174" s="5"/>
      <c r="D174" s="5"/>
      <c r="E174" s="67"/>
      <c r="F174" s="28"/>
      <c r="G174" s="5"/>
      <c r="H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4"/>
      <c r="FB174" s="4"/>
      <c r="FC174" s="4"/>
      <c r="FD174" s="4"/>
      <c r="FE174" s="4"/>
      <c r="FF174" s="4"/>
    </row>
    <row r="175" spans="3:162" ht="12.75">
      <c r="C175" s="5"/>
      <c r="D175" s="5"/>
      <c r="E175" s="67"/>
      <c r="F175" s="28"/>
      <c r="G175" s="5"/>
      <c r="H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4"/>
      <c r="FB175" s="4"/>
      <c r="FC175" s="4"/>
      <c r="FD175" s="4"/>
      <c r="FE175" s="4"/>
      <c r="FF175" s="4"/>
    </row>
    <row r="176" spans="3:162" ht="12.75">
      <c r="C176" s="5"/>
      <c r="D176" s="5"/>
      <c r="E176" s="67"/>
      <c r="F176" s="28"/>
      <c r="G176" s="5"/>
      <c r="H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4"/>
      <c r="FB176" s="4"/>
      <c r="FC176" s="4"/>
      <c r="FD176" s="4"/>
      <c r="FE176" s="4"/>
      <c r="FF176" s="4"/>
    </row>
    <row r="177" spans="3:162" ht="12.75">
      <c r="C177" s="5"/>
      <c r="D177" s="5"/>
      <c r="E177" s="67"/>
      <c r="F177" s="28"/>
      <c r="G177" s="5"/>
      <c r="H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4"/>
      <c r="FB177" s="4"/>
      <c r="FC177" s="4"/>
      <c r="FD177" s="4"/>
      <c r="FE177" s="4"/>
      <c r="FF177" s="4"/>
    </row>
    <row r="178" spans="3:162" ht="12.75">
      <c r="C178" s="5"/>
      <c r="D178" s="5"/>
      <c r="E178" s="67"/>
      <c r="F178" s="28"/>
      <c r="G178" s="5"/>
      <c r="H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4"/>
      <c r="FB178" s="4"/>
      <c r="FC178" s="4"/>
      <c r="FD178" s="4"/>
      <c r="FE178" s="4"/>
      <c r="FF178" s="4"/>
    </row>
    <row r="179" spans="3:162" ht="12.75">
      <c r="C179" s="5"/>
      <c r="D179" s="5"/>
      <c r="E179" s="67"/>
      <c r="F179" s="28"/>
      <c r="G179" s="5"/>
      <c r="H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4"/>
      <c r="FB179" s="4"/>
      <c r="FC179" s="4"/>
      <c r="FD179" s="4"/>
      <c r="FE179" s="4"/>
      <c r="FF179" s="4"/>
    </row>
    <row r="180" spans="3:162" ht="12.75">
      <c r="C180" s="5"/>
      <c r="D180" s="5"/>
      <c r="E180" s="67"/>
      <c r="F180" s="28"/>
      <c r="G180" s="5"/>
      <c r="H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4"/>
      <c r="FB180" s="4"/>
      <c r="FC180" s="4"/>
      <c r="FD180" s="4"/>
      <c r="FE180" s="4"/>
      <c r="FF180" s="4"/>
    </row>
    <row r="181" spans="3:162" ht="12.75">
      <c r="C181" s="5"/>
      <c r="D181" s="5"/>
      <c r="E181" s="67"/>
      <c r="F181" s="28"/>
      <c r="G181" s="5"/>
      <c r="H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4"/>
      <c r="FB181" s="4"/>
      <c r="FC181" s="4"/>
      <c r="FD181" s="4"/>
      <c r="FE181" s="4"/>
      <c r="FF181" s="4"/>
    </row>
    <row r="182" spans="3:162" ht="12.75">
      <c r="C182" s="5"/>
      <c r="D182" s="5"/>
      <c r="E182" s="67"/>
      <c r="F182" s="28"/>
      <c r="G182" s="5"/>
      <c r="H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4"/>
      <c r="FB182" s="4"/>
      <c r="FC182" s="4"/>
      <c r="FD182" s="4"/>
      <c r="FE182" s="4"/>
      <c r="FF182" s="4"/>
    </row>
    <row r="183" spans="3:162" ht="12.75">
      <c r="C183" s="5"/>
      <c r="D183" s="5"/>
      <c r="E183" s="67"/>
      <c r="F183" s="28"/>
      <c r="G183" s="5"/>
      <c r="H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4"/>
      <c r="FB183" s="4"/>
      <c r="FC183" s="4"/>
      <c r="FD183" s="4"/>
      <c r="FE183" s="4"/>
      <c r="FF183" s="4"/>
    </row>
    <row r="184" spans="3:162" ht="12.75">
      <c r="C184" s="5"/>
      <c r="D184" s="5"/>
      <c r="E184" s="67"/>
      <c r="F184" s="28"/>
      <c r="G184" s="5"/>
      <c r="H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4"/>
      <c r="FB184" s="4"/>
      <c r="FC184" s="4"/>
      <c r="FD184" s="4"/>
      <c r="FE184" s="4"/>
      <c r="FF184" s="4"/>
    </row>
    <row r="185" spans="3:162" ht="12.75">
      <c r="C185" s="5"/>
      <c r="D185" s="5"/>
      <c r="E185" s="67"/>
      <c r="F185" s="28"/>
      <c r="G185" s="5"/>
      <c r="H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4"/>
      <c r="FB185" s="4"/>
      <c r="FC185" s="4"/>
      <c r="FD185" s="4"/>
      <c r="FE185" s="4"/>
      <c r="FF185" s="4"/>
    </row>
    <row r="186" spans="3:162" ht="12.75">
      <c r="C186" s="5"/>
      <c r="D186" s="5"/>
      <c r="E186" s="67"/>
      <c r="F186" s="28"/>
      <c r="G186" s="5"/>
      <c r="H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4"/>
      <c r="FB186" s="4"/>
      <c r="FC186" s="4"/>
      <c r="FD186" s="4"/>
      <c r="FE186" s="4"/>
      <c r="FF186" s="4"/>
    </row>
    <row r="187" spans="3:162" ht="12.75">
      <c r="C187" s="5"/>
      <c r="D187" s="5"/>
      <c r="E187" s="67"/>
      <c r="F187" s="28"/>
      <c r="G187" s="5"/>
      <c r="H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4"/>
      <c r="FB187" s="4"/>
      <c r="FC187" s="4"/>
      <c r="FD187" s="4"/>
      <c r="FE187" s="4"/>
      <c r="FF187" s="4"/>
    </row>
    <row r="188" spans="3:162" ht="12.75">
      <c r="C188" s="5"/>
      <c r="D188" s="5"/>
      <c r="E188" s="67"/>
      <c r="F188" s="28"/>
      <c r="G188" s="5"/>
      <c r="H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4"/>
      <c r="FB188" s="4"/>
      <c r="FC188" s="4"/>
      <c r="FD188" s="4"/>
      <c r="FE188" s="4"/>
      <c r="FF188" s="4"/>
    </row>
    <row r="189" spans="3:162" ht="12.75">
      <c r="C189" s="5"/>
      <c r="D189" s="5"/>
      <c r="E189" s="67"/>
      <c r="F189" s="28"/>
      <c r="G189" s="5"/>
      <c r="H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4"/>
      <c r="FB189" s="4"/>
      <c r="FC189" s="4"/>
      <c r="FD189" s="4"/>
      <c r="FE189" s="4"/>
      <c r="FF189" s="4"/>
    </row>
    <row r="190" spans="3:162" ht="12.75">
      <c r="C190" s="5"/>
      <c r="D190" s="5"/>
      <c r="E190" s="67"/>
      <c r="F190" s="28"/>
      <c r="G190" s="5"/>
      <c r="H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4"/>
      <c r="FB190" s="4"/>
      <c r="FC190" s="4"/>
      <c r="FD190" s="4"/>
      <c r="FE190" s="4"/>
      <c r="FF190" s="4"/>
    </row>
    <row r="191" spans="3:162" ht="12.75">
      <c r="C191" s="5"/>
      <c r="D191" s="5"/>
      <c r="E191" s="67"/>
      <c r="F191" s="28"/>
      <c r="G191" s="5"/>
      <c r="H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4"/>
      <c r="FB191" s="4"/>
      <c r="FC191" s="4"/>
      <c r="FD191" s="4"/>
      <c r="FE191" s="4"/>
      <c r="FF191" s="4"/>
    </row>
    <row r="192" spans="3:162" ht="12.75">
      <c r="C192" s="5"/>
      <c r="D192" s="5"/>
      <c r="E192" s="67"/>
      <c r="F192" s="28"/>
      <c r="G192" s="5"/>
      <c r="H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4"/>
      <c r="FB192" s="4"/>
      <c r="FC192" s="4"/>
      <c r="FD192" s="4"/>
      <c r="FE192" s="4"/>
      <c r="FF192" s="4"/>
    </row>
    <row r="193" spans="3:162" ht="12.75">
      <c r="C193" s="5"/>
      <c r="D193" s="5"/>
      <c r="E193" s="67"/>
      <c r="F193" s="28"/>
      <c r="G193" s="5"/>
      <c r="H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4"/>
      <c r="FB193" s="4"/>
      <c r="FC193" s="4"/>
      <c r="FD193" s="4"/>
      <c r="FE193" s="4"/>
      <c r="FF193" s="4"/>
    </row>
    <row r="194" spans="3:162" ht="12.75">
      <c r="C194" s="5"/>
      <c r="D194" s="5"/>
      <c r="E194" s="67"/>
      <c r="F194" s="28"/>
      <c r="G194" s="5"/>
      <c r="H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4"/>
      <c r="FB194" s="4"/>
      <c r="FC194" s="4"/>
      <c r="FD194" s="4"/>
      <c r="FE194" s="4"/>
      <c r="FF194" s="4"/>
    </row>
    <row r="195" spans="3:162" ht="12.75">
      <c r="C195" s="5"/>
      <c r="D195" s="5"/>
      <c r="E195" s="67"/>
      <c r="F195" s="28"/>
      <c r="G195" s="5"/>
      <c r="H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4"/>
      <c r="FB195" s="4"/>
      <c r="FC195" s="4"/>
      <c r="FD195" s="4"/>
      <c r="FE195" s="4"/>
      <c r="FF195" s="4"/>
    </row>
    <row r="196" spans="3:162" ht="12.75">
      <c r="C196" s="5"/>
      <c r="D196" s="5"/>
      <c r="E196" s="67"/>
      <c r="F196" s="28"/>
      <c r="G196" s="5"/>
      <c r="H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4"/>
      <c r="FB196" s="4"/>
      <c r="FC196" s="4"/>
      <c r="FD196" s="4"/>
      <c r="FE196" s="4"/>
      <c r="FF196" s="4"/>
    </row>
    <row r="197" spans="3:162" ht="12.75">
      <c r="C197" s="5"/>
      <c r="D197" s="5"/>
      <c r="E197" s="67"/>
      <c r="F197" s="28"/>
      <c r="G197" s="5"/>
      <c r="H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4"/>
      <c r="FB197" s="4"/>
      <c r="FC197" s="4"/>
      <c r="FD197" s="4"/>
      <c r="FE197" s="4"/>
      <c r="FF197" s="4"/>
    </row>
    <row r="198" spans="3:162" ht="12.75">
      <c r="C198" s="5"/>
      <c r="D198" s="5"/>
      <c r="E198" s="67"/>
      <c r="F198" s="28"/>
      <c r="G198" s="5"/>
      <c r="H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4"/>
      <c r="FB198" s="4"/>
      <c r="FC198" s="4"/>
      <c r="FD198" s="4"/>
      <c r="FE198" s="4"/>
      <c r="FF198" s="4"/>
    </row>
    <row r="199" spans="3:162" ht="12.75">
      <c r="C199" s="5"/>
      <c r="D199" s="5"/>
      <c r="E199" s="67"/>
      <c r="F199" s="28"/>
      <c r="G199" s="5"/>
      <c r="H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4"/>
      <c r="FB199" s="4"/>
      <c r="FC199" s="4"/>
      <c r="FD199" s="4"/>
      <c r="FE199" s="4"/>
      <c r="FF199" s="4"/>
    </row>
    <row r="200" spans="3:162" ht="12.75">
      <c r="C200" s="5"/>
      <c r="D200" s="5"/>
      <c r="E200" s="67"/>
      <c r="F200" s="28"/>
      <c r="G200" s="5"/>
      <c r="H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4"/>
      <c r="FB200" s="4"/>
      <c r="FC200" s="4"/>
      <c r="FD200" s="4"/>
      <c r="FE200" s="4"/>
      <c r="FF200" s="4"/>
    </row>
    <row r="201" spans="3:162" ht="12.75">
      <c r="C201" s="5"/>
      <c r="D201" s="5"/>
      <c r="E201" s="67"/>
      <c r="F201" s="28"/>
      <c r="G201" s="5"/>
      <c r="H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4"/>
      <c r="FB201" s="4"/>
      <c r="FC201" s="4"/>
      <c r="FD201" s="4"/>
      <c r="FE201" s="4"/>
      <c r="FF201" s="4"/>
    </row>
    <row r="202" spans="3:162" ht="12.75">
      <c r="C202" s="5"/>
      <c r="D202" s="5"/>
      <c r="E202" s="67"/>
      <c r="F202" s="28"/>
      <c r="G202" s="5"/>
      <c r="H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4"/>
      <c r="FB202" s="4"/>
      <c r="FC202" s="4"/>
      <c r="FD202" s="4"/>
      <c r="FE202" s="4"/>
      <c r="FF202" s="4"/>
    </row>
    <row r="203" spans="3:162" ht="12.75">
      <c r="C203" s="5"/>
      <c r="D203" s="5"/>
      <c r="E203" s="67"/>
      <c r="F203" s="28"/>
      <c r="G203" s="5"/>
      <c r="H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4"/>
      <c r="FB203" s="4"/>
      <c r="FC203" s="4"/>
      <c r="FD203" s="4"/>
      <c r="FE203" s="4"/>
      <c r="FF203" s="4"/>
    </row>
    <row r="204" spans="3:162" ht="12.75">
      <c r="C204" s="5"/>
      <c r="D204" s="5"/>
      <c r="E204" s="67"/>
      <c r="F204" s="28"/>
      <c r="G204" s="5"/>
      <c r="H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4"/>
      <c r="FB204" s="4"/>
      <c r="FC204" s="4"/>
      <c r="FD204" s="4"/>
      <c r="FE204" s="4"/>
      <c r="FF204" s="4"/>
    </row>
    <row r="205" spans="3:162" ht="12.75">
      <c r="C205" s="5"/>
      <c r="D205" s="5"/>
      <c r="E205" s="67"/>
      <c r="F205" s="28"/>
      <c r="G205" s="5"/>
      <c r="H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4"/>
      <c r="FB205" s="4"/>
      <c r="FC205" s="4"/>
      <c r="FD205" s="4"/>
      <c r="FE205" s="4"/>
      <c r="FF205" s="4"/>
    </row>
    <row r="206" spans="3:162" ht="12.75">
      <c r="C206" s="5"/>
      <c r="D206" s="5"/>
      <c r="E206" s="67"/>
      <c r="F206" s="28"/>
      <c r="G206" s="5"/>
      <c r="H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4"/>
      <c r="FB206" s="4"/>
      <c r="FC206" s="4"/>
      <c r="FD206" s="4"/>
      <c r="FE206" s="4"/>
      <c r="FF206" s="4"/>
    </row>
    <row r="207" spans="3:162" ht="12.75">
      <c r="C207" s="5"/>
      <c r="D207" s="5"/>
      <c r="E207" s="67"/>
      <c r="F207" s="28"/>
      <c r="G207" s="5"/>
      <c r="H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4"/>
      <c r="FB207" s="4"/>
      <c r="FC207" s="4"/>
      <c r="FD207" s="4"/>
      <c r="FE207" s="4"/>
      <c r="FF207" s="4"/>
    </row>
    <row r="208" spans="3:162" ht="12.75">
      <c r="C208" s="5"/>
      <c r="D208" s="5"/>
      <c r="E208" s="67"/>
      <c r="F208" s="28"/>
      <c r="G208" s="5"/>
      <c r="H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4"/>
      <c r="FB208" s="4"/>
      <c r="FC208" s="4"/>
      <c r="FD208" s="4"/>
      <c r="FE208" s="4"/>
      <c r="FF208" s="4"/>
    </row>
    <row r="209" spans="3:162" ht="12.75">
      <c r="C209" s="5"/>
      <c r="D209" s="5"/>
      <c r="E209" s="67"/>
      <c r="F209" s="28"/>
      <c r="G209" s="5"/>
      <c r="H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4"/>
      <c r="FB209" s="4"/>
      <c r="FC209" s="4"/>
      <c r="FD209" s="4"/>
      <c r="FE209" s="4"/>
      <c r="FF209" s="4"/>
    </row>
    <row r="210" spans="3:162" ht="12.75">
      <c r="C210" s="5"/>
      <c r="D210" s="5"/>
      <c r="E210" s="67"/>
      <c r="F210" s="28"/>
      <c r="G210" s="5"/>
      <c r="H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4"/>
      <c r="FB210" s="4"/>
      <c r="FC210" s="4"/>
      <c r="FD210" s="4"/>
      <c r="FE210" s="4"/>
      <c r="FF210" s="4"/>
    </row>
    <row r="211" spans="3:162" ht="12.75">
      <c r="C211" s="5"/>
      <c r="D211" s="5"/>
      <c r="E211" s="67"/>
      <c r="F211" s="28"/>
      <c r="G211" s="5"/>
      <c r="H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4"/>
      <c r="FB211" s="4"/>
      <c r="FC211" s="4"/>
      <c r="FD211" s="4"/>
      <c r="FE211" s="4"/>
      <c r="FF211" s="4"/>
    </row>
    <row r="212" spans="3:162" ht="12.75">
      <c r="C212" s="5"/>
      <c r="D212" s="5"/>
      <c r="E212" s="67"/>
      <c r="F212" s="28"/>
      <c r="G212" s="5"/>
      <c r="H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4"/>
      <c r="FB212" s="4"/>
      <c r="FC212" s="4"/>
      <c r="FD212" s="4"/>
      <c r="FE212" s="4"/>
      <c r="FF212" s="4"/>
    </row>
    <row r="213" spans="3:162" ht="12.75">
      <c r="C213" s="5"/>
      <c r="D213" s="5"/>
      <c r="E213" s="67"/>
      <c r="F213" s="28"/>
      <c r="G213" s="5"/>
      <c r="H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4"/>
      <c r="FB213" s="4"/>
      <c r="FC213" s="4"/>
      <c r="FD213" s="4"/>
      <c r="FE213" s="4"/>
      <c r="FF213" s="4"/>
    </row>
    <row r="214" spans="3:162" ht="12.75">
      <c r="C214" s="5"/>
      <c r="D214" s="5"/>
      <c r="E214" s="67"/>
      <c r="F214" s="28"/>
      <c r="G214" s="5"/>
      <c r="H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4"/>
      <c r="FB214" s="4"/>
      <c r="FC214" s="4"/>
      <c r="FD214" s="4"/>
      <c r="FE214" s="4"/>
      <c r="FF214" s="4"/>
    </row>
    <row r="215" spans="3:162" ht="12.75">
      <c r="C215" s="5"/>
      <c r="D215" s="5"/>
      <c r="E215" s="67"/>
      <c r="F215" s="28"/>
      <c r="G215" s="5"/>
      <c r="H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4"/>
      <c r="FB215" s="4"/>
      <c r="FC215" s="4"/>
      <c r="FD215" s="4"/>
      <c r="FE215" s="4"/>
      <c r="FF215" s="4"/>
    </row>
    <row r="216" spans="3:162" ht="12.75">
      <c r="C216" s="5"/>
      <c r="D216" s="5"/>
      <c r="E216" s="67"/>
      <c r="F216" s="28"/>
      <c r="G216" s="5"/>
      <c r="H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4"/>
      <c r="FB216" s="4"/>
      <c r="FC216" s="4"/>
      <c r="FD216" s="4"/>
      <c r="FE216" s="4"/>
      <c r="FF216" s="4"/>
    </row>
    <row r="217" spans="3:162" ht="12.75">
      <c r="C217" s="5"/>
      <c r="D217" s="5"/>
      <c r="E217" s="67"/>
      <c r="F217" s="28"/>
      <c r="G217" s="5"/>
      <c r="H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4"/>
      <c r="FB217" s="4"/>
      <c r="FC217" s="4"/>
      <c r="FD217" s="4"/>
      <c r="FE217" s="4"/>
      <c r="FF217" s="4"/>
    </row>
    <row r="218" spans="3:162" ht="12.75">
      <c r="C218" s="5"/>
      <c r="D218" s="5"/>
      <c r="E218" s="67"/>
      <c r="F218" s="28"/>
      <c r="G218" s="5"/>
      <c r="H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4"/>
      <c r="FB218" s="4"/>
      <c r="FC218" s="4"/>
      <c r="FD218" s="4"/>
      <c r="FE218" s="4"/>
      <c r="FF218" s="4"/>
    </row>
    <row r="219" spans="3:162" ht="12.75">
      <c r="C219" s="5"/>
      <c r="D219" s="5"/>
      <c r="E219" s="67"/>
      <c r="F219" s="28"/>
      <c r="G219" s="5"/>
      <c r="H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4"/>
      <c r="FB219" s="4"/>
      <c r="FC219" s="4"/>
      <c r="FD219" s="4"/>
      <c r="FE219" s="4"/>
      <c r="FF219" s="4"/>
    </row>
    <row r="220" spans="3:162" ht="12.75">
      <c r="C220" s="5"/>
      <c r="D220" s="5"/>
      <c r="E220" s="67"/>
      <c r="F220" s="28"/>
      <c r="G220" s="5"/>
      <c r="H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4"/>
      <c r="FB220" s="4"/>
      <c r="FC220" s="4"/>
      <c r="FD220" s="4"/>
      <c r="FE220" s="4"/>
      <c r="FF220" s="4"/>
    </row>
    <row r="221" spans="3:162" ht="12.75">
      <c r="C221" s="5"/>
      <c r="D221" s="5"/>
      <c r="E221" s="67"/>
      <c r="F221" s="28"/>
      <c r="G221" s="5"/>
      <c r="H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4"/>
      <c r="FB221" s="4"/>
      <c r="FC221" s="4"/>
      <c r="FD221" s="4"/>
      <c r="FE221" s="4"/>
      <c r="FF221" s="4"/>
    </row>
    <row r="222" spans="3:162" ht="12.75">
      <c r="C222" s="5"/>
      <c r="D222" s="5"/>
      <c r="E222" s="67"/>
      <c r="F222" s="28"/>
      <c r="G222" s="5"/>
      <c r="H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4"/>
      <c r="FB222" s="4"/>
      <c r="FC222" s="4"/>
      <c r="FD222" s="4"/>
      <c r="FE222" s="4"/>
      <c r="FF222" s="4"/>
    </row>
    <row r="223" spans="3:162" ht="12.75">
      <c r="C223" s="5"/>
      <c r="D223" s="5"/>
      <c r="E223" s="67"/>
      <c r="F223" s="28"/>
      <c r="G223" s="5"/>
      <c r="H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4"/>
      <c r="FB223" s="4"/>
      <c r="FC223" s="4"/>
      <c r="FD223" s="4"/>
      <c r="FE223" s="4"/>
      <c r="FF223" s="4"/>
    </row>
    <row r="224" spans="3:162" ht="12.75">
      <c r="C224" s="5"/>
      <c r="D224" s="5"/>
      <c r="E224" s="67"/>
      <c r="F224" s="28"/>
      <c r="G224" s="5"/>
      <c r="H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4"/>
      <c r="FB224" s="4"/>
      <c r="FC224" s="4"/>
      <c r="FD224" s="4"/>
      <c r="FE224" s="4"/>
      <c r="FF224" s="4"/>
    </row>
    <row r="225" spans="3:162" ht="12.75">
      <c r="C225" s="5"/>
      <c r="D225" s="5"/>
      <c r="E225" s="67"/>
      <c r="F225" s="28"/>
      <c r="G225" s="5"/>
      <c r="H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4"/>
      <c r="FB225" s="4"/>
      <c r="FC225" s="4"/>
      <c r="FD225" s="4"/>
      <c r="FE225" s="4"/>
      <c r="FF225" s="4"/>
    </row>
    <row r="226" spans="3:162" ht="12.75">
      <c r="C226" s="5"/>
      <c r="D226" s="5"/>
      <c r="E226" s="67"/>
      <c r="F226" s="28"/>
      <c r="G226" s="5"/>
      <c r="H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4"/>
      <c r="FB226" s="4"/>
      <c r="FC226" s="4"/>
      <c r="FD226" s="4"/>
      <c r="FE226" s="4"/>
      <c r="FF226" s="4"/>
    </row>
    <row r="227" spans="3:162" ht="12.75">
      <c r="C227" s="5"/>
      <c r="D227" s="5"/>
      <c r="E227" s="67"/>
      <c r="F227" s="28"/>
      <c r="G227" s="5"/>
      <c r="H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4"/>
      <c r="FB227" s="4"/>
      <c r="FC227" s="4"/>
      <c r="FD227" s="4"/>
      <c r="FE227" s="4"/>
      <c r="FF227" s="4"/>
    </row>
    <row r="228" spans="3:162" ht="12.75">
      <c r="C228" s="5"/>
      <c r="D228" s="5"/>
      <c r="E228" s="67"/>
      <c r="F228" s="28"/>
      <c r="G228" s="5"/>
      <c r="H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4"/>
      <c r="FB228" s="4"/>
      <c r="FC228" s="4"/>
      <c r="FD228" s="4"/>
      <c r="FE228" s="4"/>
      <c r="FF228" s="4"/>
    </row>
    <row r="229" spans="3:162" ht="12.75">
      <c r="C229" s="5"/>
      <c r="D229" s="5"/>
      <c r="E229" s="67"/>
      <c r="F229" s="28"/>
      <c r="G229" s="5"/>
      <c r="H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4"/>
      <c r="FB229" s="4"/>
      <c r="FC229" s="4"/>
      <c r="FD229" s="4"/>
      <c r="FE229" s="4"/>
      <c r="FF229" s="4"/>
    </row>
    <row r="230" spans="3:162" ht="12.75">
      <c r="C230" s="5"/>
      <c r="D230" s="5"/>
      <c r="E230" s="67"/>
      <c r="F230" s="28"/>
      <c r="G230" s="5"/>
      <c r="H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4"/>
      <c r="FB230" s="4"/>
      <c r="FC230" s="4"/>
      <c r="FD230" s="4"/>
      <c r="FE230" s="4"/>
      <c r="FF230" s="4"/>
    </row>
    <row r="231" spans="3:162" ht="12.75">
      <c r="C231" s="5"/>
      <c r="D231" s="5"/>
      <c r="E231" s="67"/>
      <c r="F231" s="28"/>
      <c r="G231" s="5"/>
      <c r="H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4"/>
      <c r="FB231" s="4"/>
      <c r="FC231" s="4"/>
      <c r="FD231" s="4"/>
      <c r="FE231" s="4"/>
      <c r="FF231" s="4"/>
    </row>
    <row r="232" spans="3:162" ht="12.75">
      <c r="C232" s="5"/>
      <c r="D232" s="5"/>
      <c r="E232" s="67"/>
      <c r="F232" s="28"/>
      <c r="G232" s="5"/>
      <c r="H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4"/>
      <c r="FB232" s="4"/>
      <c r="FC232" s="4"/>
      <c r="FD232" s="4"/>
      <c r="FE232" s="4"/>
      <c r="FF232" s="4"/>
    </row>
    <row r="233" spans="3:162" ht="12.75">
      <c r="C233" s="5"/>
      <c r="D233" s="5"/>
      <c r="E233" s="67"/>
      <c r="F233" s="28"/>
      <c r="G233" s="5"/>
      <c r="H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4"/>
      <c r="FB233" s="4"/>
      <c r="FC233" s="4"/>
      <c r="FD233" s="4"/>
      <c r="FE233" s="4"/>
      <c r="FF233" s="4"/>
    </row>
    <row r="234" spans="3:162" ht="12.75">
      <c r="C234" s="5"/>
      <c r="D234" s="5"/>
      <c r="E234" s="67"/>
      <c r="F234" s="28"/>
      <c r="G234" s="5"/>
      <c r="H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4"/>
      <c r="FB234" s="4"/>
      <c r="FC234" s="4"/>
      <c r="FD234" s="4"/>
      <c r="FE234" s="4"/>
      <c r="FF234" s="4"/>
    </row>
    <row r="235" spans="3:162" ht="12.75">
      <c r="C235" s="5"/>
      <c r="D235" s="5"/>
      <c r="E235" s="67"/>
      <c r="F235" s="28"/>
      <c r="G235" s="5"/>
      <c r="H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4"/>
      <c r="FB235" s="4"/>
      <c r="FC235" s="4"/>
      <c r="FD235" s="4"/>
      <c r="FE235" s="4"/>
      <c r="FF235" s="4"/>
    </row>
    <row r="236" spans="3:162" ht="12.75">
      <c r="C236" s="5"/>
      <c r="D236" s="5"/>
      <c r="E236" s="67"/>
      <c r="F236" s="28"/>
      <c r="G236" s="5"/>
      <c r="H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4"/>
      <c r="FB236" s="4"/>
      <c r="FC236" s="4"/>
      <c r="FD236" s="4"/>
      <c r="FE236" s="4"/>
      <c r="FF236" s="4"/>
    </row>
    <row r="237" spans="3:162" ht="12.75">
      <c r="C237" s="5"/>
      <c r="D237" s="5"/>
      <c r="E237" s="67"/>
      <c r="F237" s="28"/>
      <c r="G237" s="5"/>
      <c r="H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4"/>
      <c r="FB237" s="4"/>
      <c r="FC237" s="4"/>
      <c r="FD237" s="4"/>
      <c r="FE237" s="4"/>
      <c r="FF237" s="4"/>
    </row>
    <row r="238" spans="3:162" ht="12.75">
      <c r="C238" s="5"/>
      <c r="D238" s="5"/>
      <c r="E238" s="67"/>
      <c r="F238" s="28"/>
      <c r="G238" s="5"/>
      <c r="H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4"/>
      <c r="FB238" s="4"/>
      <c r="FC238" s="4"/>
      <c r="FD238" s="4"/>
      <c r="FE238" s="4"/>
      <c r="FF238" s="4"/>
    </row>
    <row r="239" spans="3:162" ht="12.75">
      <c r="C239" s="5"/>
      <c r="D239" s="5"/>
      <c r="E239" s="67"/>
      <c r="F239" s="28"/>
      <c r="G239" s="5"/>
      <c r="H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4"/>
      <c r="FB239" s="4"/>
      <c r="FC239" s="4"/>
      <c r="FD239" s="4"/>
      <c r="FE239" s="4"/>
      <c r="FF239" s="4"/>
    </row>
    <row r="240" spans="3:162" ht="12.75">
      <c r="C240" s="5"/>
      <c r="D240" s="5"/>
      <c r="E240" s="67"/>
      <c r="F240" s="28"/>
      <c r="G240" s="5"/>
      <c r="H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4"/>
      <c r="FB240" s="4"/>
      <c r="FC240" s="4"/>
      <c r="FD240" s="4"/>
      <c r="FE240" s="4"/>
      <c r="FF240" s="4"/>
    </row>
    <row r="241" spans="3:162" ht="12.75">
      <c r="C241" s="5"/>
      <c r="D241" s="5"/>
      <c r="E241" s="67"/>
      <c r="F241" s="28"/>
      <c r="G241" s="5"/>
      <c r="H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4"/>
      <c r="FB241" s="4"/>
      <c r="FC241" s="4"/>
      <c r="FD241" s="4"/>
      <c r="FE241" s="4"/>
      <c r="FF241" s="4"/>
    </row>
    <row r="242" spans="3:162" ht="12.75">
      <c r="C242" s="5"/>
      <c r="D242" s="5"/>
      <c r="E242" s="67"/>
      <c r="F242" s="28"/>
      <c r="G242" s="5"/>
      <c r="H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4"/>
      <c r="FB242" s="4"/>
      <c r="FC242" s="4"/>
      <c r="FD242" s="4"/>
      <c r="FE242" s="4"/>
      <c r="FF242" s="4"/>
    </row>
    <row r="243" spans="3:162" ht="12.75">
      <c r="C243" s="5"/>
      <c r="D243" s="5"/>
      <c r="E243" s="67"/>
      <c r="F243" s="28"/>
      <c r="G243" s="5"/>
      <c r="H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4"/>
      <c r="FB243" s="4"/>
      <c r="FC243" s="4"/>
      <c r="FD243" s="4"/>
      <c r="FE243" s="4"/>
      <c r="FF243" s="4"/>
    </row>
    <row r="244" spans="3:162" ht="12.75">
      <c r="C244" s="5"/>
      <c r="D244" s="5"/>
      <c r="E244" s="67"/>
      <c r="F244" s="28"/>
      <c r="G244" s="5"/>
      <c r="H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4"/>
      <c r="FB244" s="4"/>
      <c r="FC244" s="4"/>
      <c r="FD244" s="4"/>
      <c r="FE244" s="4"/>
      <c r="FF244" s="4"/>
    </row>
    <row r="245" spans="3:162" ht="12.75">
      <c r="C245" s="5"/>
      <c r="D245" s="5"/>
      <c r="E245" s="67"/>
      <c r="F245" s="28"/>
      <c r="G245" s="5"/>
      <c r="H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4"/>
      <c r="FB245" s="4"/>
      <c r="FC245" s="4"/>
      <c r="FD245" s="4"/>
      <c r="FE245" s="4"/>
      <c r="FF245" s="4"/>
    </row>
    <row r="246" spans="3:162" ht="12.75">
      <c r="C246" s="5"/>
      <c r="D246" s="5"/>
      <c r="E246" s="67"/>
      <c r="F246" s="28"/>
      <c r="G246" s="5"/>
      <c r="H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4"/>
      <c r="FB246" s="4"/>
      <c r="FC246" s="4"/>
      <c r="FD246" s="4"/>
      <c r="FE246" s="4"/>
      <c r="FF246" s="4"/>
    </row>
    <row r="247" spans="3:162" ht="12.75">
      <c r="C247" s="5"/>
      <c r="D247" s="5"/>
      <c r="E247" s="67"/>
      <c r="F247" s="28"/>
      <c r="G247" s="5"/>
      <c r="H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4"/>
      <c r="FB247" s="4"/>
      <c r="FC247" s="4"/>
      <c r="FD247" s="4"/>
      <c r="FE247" s="4"/>
      <c r="FF247" s="4"/>
    </row>
    <row r="248" spans="3:162" ht="12.75">
      <c r="C248" s="5"/>
      <c r="D248" s="5"/>
      <c r="E248" s="67"/>
      <c r="F248" s="28"/>
      <c r="G248" s="5"/>
      <c r="H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4"/>
      <c r="FB248" s="4"/>
      <c r="FC248" s="4"/>
      <c r="FD248" s="4"/>
      <c r="FE248" s="4"/>
      <c r="FF248" s="4"/>
    </row>
    <row r="249" spans="3:162" ht="12.75">
      <c r="C249" s="5"/>
      <c r="D249" s="5"/>
      <c r="E249" s="67"/>
      <c r="F249" s="28"/>
      <c r="G249" s="5"/>
      <c r="H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4"/>
      <c r="FB249" s="4"/>
      <c r="FC249" s="4"/>
      <c r="FD249" s="4"/>
      <c r="FE249" s="4"/>
      <c r="FF249" s="4"/>
    </row>
    <row r="250" spans="3:162" ht="12.75">
      <c r="C250" s="5"/>
      <c r="D250" s="5"/>
      <c r="E250" s="67"/>
      <c r="F250" s="28"/>
      <c r="G250" s="5"/>
      <c r="H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4"/>
      <c r="FB250" s="4"/>
      <c r="FC250" s="4"/>
      <c r="FD250" s="4"/>
      <c r="FE250" s="4"/>
      <c r="FF250" s="4"/>
    </row>
    <row r="251" spans="3:162" ht="12.75">
      <c r="C251" s="5"/>
      <c r="D251" s="5"/>
      <c r="E251" s="67"/>
      <c r="F251" s="28"/>
      <c r="G251" s="5"/>
      <c r="H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4"/>
      <c r="FB251" s="4"/>
      <c r="FC251" s="4"/>
      <c r="FD251" s="4"/>
      <c r="FE251" s="4"/>
      <c r="FF251" s="4"/>
    </row>
    <row r="252" spans="3:162" ht="12.75">
      <c r="C252" s="5"/>
      <c r="D252" s="5"/>
      <c r="E252" s="67"/>
      <c r="F252" s="28"/>
      <c r="G252" s="5"/>
      <c r="H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4"/>
      <c r="FB252" s="4"/>
      <c r="FC252" s="4"/>
      <c r="FD252" s="4"/>
      <c r="FE252" s="4"/>
      <c r="FF252" s="4"/>
    </row>
    <row r="253" spans="3:162" ht="12.75">
      <c r="C253" s="5"/>
      <c r="D253" s="5"/>
      <c r="E253" s="67"/>
      <c r="F253" s="28"/>
      <c r="G253" s="5"/>
      <c r="H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4"/>
      <c r="FB253" s="4"/>
      <c r="FC253" s="4"/>
      <c r="FD253" s="4"/>
      <c r="FE253" s="4"/>
      <c r="FF253" s="4"/>
    </row>
    <row r="254" spans="3:162" ht="12.75">
      <c r="C254" s="5"/>
      <c r="D254" s="5"/>
      <c r="E254" s="67"/>
      <c r="F254" s="28"/>
      <c r="G254" s="5"/>
      <c r="H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4"/>
      <c r="FB254" s="4"/>
      <c r="FC254" s="4"/>
      <c r="FD254" s="4"/>
      <c r="FE254" s="4"/>
      <c r="FF254" s="4"/>
    </row>
    <row r="255" spans="3:162" ht="12.75">
      <c r="C255" s="5"/>
      <c r="D255" s="5"/>
      <c r="E255" s="67"/>
      <c r="F255" s="28"/>
      <c r="G255" s="5"/>
      <c r="H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4"/>
      <c r="FB255" s="4"/>
      <c r="FC255" s="4"/>
      <c r="FD255" s="4"/>
      <c r="FE255" s="4"/>
      <c r="FF255" s="4"/>
    </row>
    <row r="256" spans="3:162" ht="12.75">
      <c r="C256" s="5"/>
      <c r="D256" s="5"/>
      <c r="E256" s="67"/>
      <c r="F256" s="28"/>
      <c r="G256" s="5"/>
      <c r="H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4"/>
      <c r="FB256" s="4"/>
      <c r="FC256" s="4"/>
      <c r="FD256" s="4"/>
      <c r="FE256" s="4"/>
      <c r="FF256" s="4"/>
    </row>
    <row r="257" spans="3:162" ht="12.75">
      <c r="C257" s="5"/>
      <c r="D257" s="5"/>
      <c r="E257" s="67"/>
      <c r="F257" s="28"/>
      <c r="G257" s="5"/>
      <c r="H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4"/>
      <c r="FB257" s="4"/>
      <c r="FC257" s="4"/>
      <c r="FD257" s="4"/>
      <c r="FE257" s="4"/>
      <c r="FF257" s="4"/>
    </row>
    <row r="258" spans="3:162" ht="12.75">
      <c r="C258" s="5"/>
      <c r="D258" s="5"/>
      <c r="E258" s="67"/>
      <c r="F258" s="28"/>
      <c r="G258" s="5"/>
      <c r="H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4"/>
      <c r="FB258" s="4"/>
      <c r="FC258" s="4"/>
      <c r="FD258" s="4"/>
      <c r="FE258" s="4"/>
      <c r="FF258" s="4"/>
    </row>
    <row r="259" spans="3:162" ht="12.75">
      <c r="C259" s="5"/>
      <c r="D259" s="5"/>
      <c r="E259" s="67"/>
      <c r="F259" s="28"/>
      <c r="G259" s="5"/>
      <c r="H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4"/>
      <c r="FB259" s="4"/>
      <c r="FC259" s="4"/>
      <c r="FD259" s="4"/>
      <c r="FE259" s="4"/>
      <c r="FF259" s="4"/>
    </row>
    <row r="260" spans="3:162" ht="12.75">
      <c r="C260" s="5"/>
      <c r="D260" s="5"/>
      <c r="E260" s="67"/>
      <c r="F260" s="28"/>
      <c r="G260" s="5"/>
      <c r="H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4"/>
      <c r="FB260" s="4"/>
      <c r="FC260" s="4"/>
      <c r="FD260" s="4"/>
      <c r="FE260" s="4"/>
      <c r="FF260" s="4"/>
    </row>
    <row r="261" spans="3:162" ht="12.75">
      <c r="C261" s="5"/>
      <c r="D261" s="5"/>
      <c r="E261" s="67"/>
      <c r="F261" s="28"/>
      <c r="G261" s="5"/>
      <c r="H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4"/>
      <c r="FB261" s="4"/>
      <c r="FC261" s="4"/>
      <c r="FD261" s="4"/>
      <c r="FE261" s="4"/>
      <c r="FF261" s="4"/>
    </row>
    <row r="262" spans="3:162" ht="12.75">
      <c r="C262" s="5"/>
      <c r="D262" s="5"/>
      <c r="E262" s="67"/>
      <c r="F262" s="28"/>
      <c r="G262" s="5"/>
      <c r="H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4"/>
      <c r="FB262" s="4"/>
      <c r="FC262" s="4"/>
      <c r="FD262" s="4"/>
      <c r="FE262" s="4"/>
      <c r="FF262" s="4"/>
    </row>
    <row r="263" spans="3:162" ht="12.75">
      <c r="C263" s="5"/>
      <c r="D263" s="5"/>
      <c r="E263" s="67"/>
      <c r="F263" s="28"/>
      <c r="G263" s="5"/>
      <c r="H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4"/>
      <c r="FB263" s="4"/>
      <c r="FC263" s="4"/>
      <c r="FD263" s="4"/>
      <c r="FE263" s="4"/>
      <c r="FF263" s="4"/>
    </row>
    <row r="264" spans="3:162" ht="12.75">
      <c r="C264" s="5"/>
      <c r="D264" s="5"/>
      <c r="E264" s="67"/>
      <c r="F264" s="28"/>
      <c r="G264" s="5"/>
      <c r="H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4"/>
      <c r="FB264" s="4"/>
      <c r="FC264" s="4"/>
      <c r="FD264" s="4"/>
      <c r="FE264" s="4"/>
      <c r="FF264" s="4"/>
    </row>
    <row r="265" spans="3:162" ht="12.75">
      <c r="C265" s="5"/>
      <c r="D265" s="5"/>
      <c r="E265" s="67"/>
      <c r="F265" s="28"/>
      <c r="G265" s="5"/>
      <c r="H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4"/>
      <c r="FB265" s="4"/>
      <c r="FC265" s="4"/>
      <c r="FD265" s="4"/>
      <c r="FE265" s="4"/>
      <c r="FF265" s="4"/>
    </row>
    <row r="266" spans="3:162" ht="12.75">
      <c r="C266" s="5"/>
      <c r="D266" s="5"/>
      <c r="E266" s="67"/>
      <c r="F266" s="28"/>
      <c r="G266" s="5"/>
      <c r="H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4"/>
      <c r="FB266" s="4"/>
      <c r="FC266" s="4"/>
      <c r="FD266" s="4"/>
      <c r="FE266" s="4"/>
      <c r="FF266" s="4"/>
    </row>
    <row r="267" spans="3:162" ht="12.75">
      <c r="C267" s="5"/>
      <c r="D267" s="5"/>
      <c r="E267" s="67"/>
      <c r="F267" s="28"/>
      <c r="G267" s="5"/>
      <c r="H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4"/>
      <c r="FB267" s="4"/>
      <c r="FC267" s="4"/>
      <c r="FD267" s="4"/>
      <c r="FE267" s="4"/>
      <c r="FF267" s="4"/>
    </row>
    <row r="268" spans="3:162" ht="12.75">
      <c r="C268" s="5"/>
      <c r="D268" s="5"/>
      <c r="E268" s="67"/>
      <c r="F268" s="28"/>
      <c r="G268" s="5"/>
      <c r="H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4"/>
      <c r="FB268" s="4"/>
      <c r="FC268" s="4"/>
      <c r="FD268" s="4"/>
      <c r="FE268" s="4"/>
      <c r="FF268" s="4"/>
    </row>
    <row r="269" spans="3:162" ht="12.75">
      <c r="C269" s="5"/>
      <c r="D269" s="5"/>
      <c r="E269" s="67"/>
      <c r="F269" s="28"/>
      <c r="G269" s="5"/>
      <c r="H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4"/>
      <c r="FB269" s="4"/>
      <c r="FC269" s="4"/>
      <c r="FD269" s="4"/>
      <c r="FE269" s="4"/>
      <c r="FF269" s="4"/>
    </row>
    <row r="270" spans="3:162" ht="12.75">
      <c r="C270" s="5"/>
      <c r="D270" s="5"/>
      <c r="E270" s="67"/>
      <c r="F270" s="28"/>
      <c r="G270" s="5"/>
      <c r="H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4"/>
      <c r="FB270" s="4"/>
      <c r="FC270" s="4"/>
      <c r="FD270" s="4"/>
      <c r="FE270" s="4"/>
      <c r="FF270" s="4"/>
    </row>
    <row r="271" spans="3:162" ht="12.75">
      <c r="C271" s="5"/>
      <c r="D271" s="5"/>
      <c r="E271" s="67"/>
      <c r="F271" s="28"/>
      <c r="G271" s="5"/>
      <c r="H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4"/>
      <c r="FB271" s="4"/>
      <c r="FC271" s="4"/>
      <c r="FD271" s="4"/>
      <c r="FE271" s="4"/>
      <c r="FF271" s="4"/>
    </row>
    <row r="272" spans="3:162" ht="12.75">
      <c r="C272" s="5"/>
      <c r="D272" s="5"/>
      <c r="E272" s="67"/>
      <c r="F272" s="28"/>
      <c r="G272" s="5"/>
      <c r="H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4"/>
      <c r="FB272" s="4"/>
      <c r="FC272" s="4"/>
      <c r="FD272" s="4"/>
      <c r="FE272" s="4"/>
      <c r="FF272" s="4"/>
    </row>
    <row r="273" spans="3:162" ht="12.75">
      <c r="C273" s="5"/>
      <c r="D273" s="5"/>
      <c r="E273" s="67"/>
      <c r="F273" s="28"/>
      <c r="G273" s="5"/>
      <c r="H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4"/>
      <c r="FB273" s="4"/>
      <c r="FC273" s="4"/>
      <c r="FD273" s="4"/>
      <c r="FE273" s="4"/>
      <c r="FF273" s="4"/>
    </row>
    <row r="274" spans="3:162" ht="12.75">
      <c r="C274" s="5"/>
      <c r="D274" s="5"/>
      <c r="E274" s="67"/>
      <c r="F274" s="28"/>
      <c r="G274" s="5"/>
      <c r="H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4"/>
      <c r="FB274" s="4"/>
      <c r="FC274" s="4"/>
      <c r="FD274" s="4"/>
      <c r="FE274" s="4"/>
      <c r="FF274" s="4"/>
    </row>
    <row r="275" spans="3:162" ht="12.75">
      <c r="C275" s="5"/>
      <c r="D275" s="5"/>
      <c r="E275" s="67"/>
      <c r="F275" s="28"/>
      <c r="G275" s="5"/>
      <c r="H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4"/>
      <c r="FB275" s="4"/>
      <c r="FC275" s="4"/>
      <c r="FD275" s="4"/>
      <c r="FE275" s="4"/>
      <c r="FF275" s="4"/>
    </row>
    <row r="276" spans="3:162" ht="12.75">
      <c r="C276" s="5"/>
      <c r="D276" s="5"/>
      <c r="E276" s="67"/>
      <c r="F276" s="28"/>
      <c r="G276" s="5"/>
      <c r="H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4"/>
      <c r="FB276" s="4"/>
      <c r="FC276" s="4"/>
      <c r="FD276" s="4"/>
      <c r="FE276" s="4"/>
      <c r="FF276" s="4"/>
    </row>
    <row r="277" spans="3:162" ht="12.75">
      <c r="C277" s="5"/>
      <c r="D277" s="5"/>
      <c r="E277" s="67"/>
      <c r="F277" s="28"/>
      <c r="G277" s="5"/>
      <c r="H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4"/>
      <c r="FB277" s="4"/>
      <c r="FC277" s="4"/>
      <c r="FD277" s="4"/>
      <c r="FE277" s="4"/>
      <c r="FF277" s="4"/>
    </row>
    <row r="278" spans="3:162" ht="12.75">
      <c r="C278" s="5"/>
      <c r="D278" s="5"/>
      <c r="E278" s="67"/>
      <c r="F278" s="28"/>
      <c r="G278" s="5"/>
      <c r="H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4"/>
      <c r="FB278" s="4"/>
      <c r="FC278" s="4"/>
      <c r="FD278" s="4"/>
      <c r="FE278" s="4"/>
      <c r="FF278" s="4"/>
    </row>
    <row r="279" spans="3:162" ht="12.75">
      <c r="C279" s="5"/>
      <c r="D279" s="5"/>
      <c r="E279" s="67"/>
      <c r="F279" s="28"/>
      <c r="G279" s="5"/>
      <c r="H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4"/>
      <c r="FB279" s="4"/>
      <c r="FC279" s="4"/>
      <c r="FD279" s="4"/>
      <c r="FE279" s="4"/>
      <c r="FF279" s="4"/>
    </row>
    <row r="280" spans="3:162" ht="12.75">
      <c r="C280" s="5"/>
      <c r="D280" s="5"/>
      <c r="E280" s="67"/>
      <c r="F280" s="28"/>
      <c r="G280" s="5"/>
      <c r="H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4"/>
      <c r="FB280" s="4"/>
      <c r="FC280" s="4"/>
      <c r="FD280" s="4"/>
      <c r="FE280" s="4"/>
      <c r="FF280" s="4"/>
    </row>
    <row r="281" spans="3:162" ht="12.75">
      <c r="C281" s="5"/>
      <c r="D281" s="5"/>
      <c r="E281" s="67"/>
      <c r="F281" s="28"/>
      <c r="G281" s="5"/>
      <c r="H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4"/>
      <c r="FB281" s="4"/>
      <c r="FC281" s="4"/>
      <c r="FD281" s="4"/>
      <c r="FE281" s="4"/>
      <c r="FF281" s="4"/>
    </row>
    <row r="282" spans="3:162" ht="12.75">
      <c r="C282" s="5"/>
      <c r="D282" s="5"/>
      <c r="E282" s="67"/>
      <c r="F282" s="28"/>
      <c r="G282" s="5"/>
      <c r="H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4"/>
      <c r="FB282" s="4"/>
      <c r="FC282" s="4"/>
      <c r="FD282" s="4"/>
      <c r="FE282" s="4"/>
      <c r="FF282" s="4"/>
    </row>
    <row r="283" spans="3:162" ht="12.75">
      <c r="C283" s="5"/>
      <c r="D283" s="5"/>
      <c r="E283" s="67"/>
      <c r="F283" s="28"/>
      <c r="G283" s="5"/>
      <c r="H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4"/>
      <c r="FB283" s="4"/>
      <c r="FC283" s="4"/>
      <c r="FD283" s="4"/>
      <c r="FE283" s="4"/>
      <c r="FF283" s="4"/>
    </row>
    <row r="284" spans="3:162" ht="12.75">
      <c r="C284" s="5"/>
      <c r="D284" s="5"/>
      <c r="E284" s="67"/>
      <c r="F284" s="28"/>
      <c r="G284" s="5"/>
      <c r="H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4"/>
      <c r="FB284" s="4"/>
      <c r="FC284" s="4"/>
      <c r="FD284" s="4"/>
      <c r="FE284" s="4"/>
      <c r="FF284" s="4"/>
    </row>
    <row r="285" spans="3:162" ht="12.75">
      <c r="C285" s="5"/>
      <c r="D285" s="5"/>
      <c r="E285" s="67"/>
      <c r="F285" s="28"/>
      <c r="G285" s="5"/>
      <c r="H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4"/>
      <c r="FB285" s="4"/>
      <c r="FC285" s="4"/>
      <c r="FD285" s="4"/>
      <c r="FE285" s="4"/>
      <c r="FF285" s="4"/>
    </row>
    <row r="286" spans="3:162" ht="12.75">
      <c r="C286" s="5"/>
      <c r="D286" s="5"/>
      <c r="E286" s="67"/>
      <c r="F286" s="28"/>
      <c r="G286" s="5"/>
      <c r="H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4"/>
      <c r="FB286" s="4"/>
      <c r="FC286" s="4"/>
      <c r="FD286" s="4"/>
      <c r="FE286" s="4"/>
      <c r="FF286" s="4"/>
    </row>
    <row r="287" spans="3:162" ht="12.75">
      <c r="C287" s="5"/>
      <c r="D287" s="5"/>
      <c r="E287" s="67"/>
      <c r="F287" s="28"/>
      <c r="G287" s="5"/>
      <c r="H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4"/>
      <c r="FB287" s="4"/>
      <c r="FC287" s="4"/>
      <c r="FD287" s="4"/>
      <c r="FE287" s="4"/>
      <c r="FF287" s="4"/>
    </row>
    <row r="288" spans="3:162" ht="12.75">
      <c r="C288" s="5"/>
      <c r="D288" s="5"/>
      <c r="E288" s="67"/>
      <c r="F288" s="28"/>
      <c r="G288" s="5"/>
      <c r="H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4"/>
      <c r="FB288" s="4"/>
      <c r="FC288" s="4"/>
      <c r="FD288" s="4"/>
      <c r="FE288" s="4"/>
      <c r="FF288" s="4"/>
    </row>
    <row r="289" spans="3:162" ht="12.75">
      <c r="C289" s="5"/>
      <c r="D289" s="5"/>
      <c r="E289" s="67"/>
      <c r="F289" s="28"/>
      <c r="G289" s="5"/>
      <c r="H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4"/>
      <c r="FB289" s="4"/>
      <c r="FC289" s="4"/>
      <c r="FD289" s="4"/>
      <c r="FE289" s="4"/>
      <c r="FF289" s="4"/>
    </row>
    <row r="290" spans="3:162" ht="12.75">
      <c r="C290" s="5"/>
      <c r="D290" s="5"/>
      <c r="E290" s="67"/>
      <c r="F290" s="28"/>
      <c r="G290" s="5"/>
      <c r="H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4"/>
      <c r="FB290" s="4"/>
      <c r="FC290" s="4"/>
      <c r="FD290" s="4"/>
      <c r="FE290" s="4"/>
      <c r="FF290" s="4"/>
    </row>
    <row r="291" spans="3:162" ht="12.75">
      <c r="C291" s="5"/>
      <c r="D291" s="5"/>
      <c r="E291" s="67"/>
      <c r="F291" s="28"/>
      <c r="G291" s="5"/>
      <c r="H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4"/>
      <c r="FB291" s="4"/>
      <c r="FC291" s="4"/>
      <c r="FD291" s="4"/>
      <c r="FE291" s="4"/>
      <c r="FF291" s="4"/>
    </row>
    <row r="292" spans="3:162" ht="12.75">
      <c r="C292" s="5"/>
      <c r="D292" s="5"/>
      <c r="E292" s="67"/>
      <c r="F292" s="28"/>
      <c r="G292" s="5"/>
      <c r="H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4"/>
      <c r="FB292" s="4"/>
      <c r="FC292" s="4"/>
      <c r="FD292" s="4"/>
      <c r="FE292" s="4"/>
      <c r="FF292" s="4"/>
    </row>
    <row r="293" spans="3:162" ht="12.75">
      <c r="C293" s="5"/>
      <c r="D293" s="5"/>
      <c r="E293" s="67"/>
      <c r="F293" s="28"/>
      <c r="G293" s="5"/>
      <c r="H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4"/>
      <c r="FB293" s="4"/>
      <c r="FC293" s="4"/>
      <c r="FD293" s="4"/>
      <c r="FE293" s="4"/>
      <c r="FF293" s="4"/>
    </row>
    <row r="294" spans="3:162" ht="12.75">
      <c r="C294" s="5"/>
      <c r="D294" s="5"/>
      <c r="E294" s="67"/>
      <c r="F294" s="28"/>
      <c r="G294" s="5"/>
      <c r="H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4"/>
      <c r="FB294" s="4"/>
      <c r="FC294" s="4"/>
      <c r="FD294" s="4"/>
      <c r="FE294" s="4"/>
      <c r="FF294" s="4"/>
    </row>
    <row r="295" spans="3:162" ht="12.75">
      <c r="C295" s="5"/>
      <c r="D295" s="5"/>
      <c r="E295" s="67"/>
      <c r="F295" s="28"/>
      <c r="G295" s="5"/>
      <c r="H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4"/>
      <c r="FB295" s="4"/>
      <c r="FC295" s="4"/>
      <c r="FD295" s="4"/>
      <c r="FE295" s="4"/>
      <c r="FF295" s="4"/>
    </row>
    <row r="296" spans="3:162" ht="12.75">
      <c r="C296" s="5"/>
      <c r="D296" s="5"/>
      <c r="E296" s="67"/>
      <c r="F296" s="28"/>
      <c r="G296" s="5"/>
      <c r="H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4"/>
      <c r="FB296" s="4"/>
      <c r="FC296" s="4"/>
      <c r="FD296" s="4"/>
      <c r="FE296" s="4"/>
      <c r="FF296" s="4"/>
    </row>
    <row r="297" spans="3:162" ht="12.75">
      <c r="C297" s="5"/>
      <c r="D297" s="5"/>
      <c r="E297" s="67"/>
      <c r="F297" s="28"/>
      <c r="G297" s="5"/>
      <c r="H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4"/>
      <c r="FB297" s="4"/>
      <c r="FC297" s="4"/>
      <c r="FD297" s="4"/>
      <c r="FE297" s="4"/>
      <c r="FF297" s="4"/>
    </row>
    <row r="298" spans="3:162" ht="12.75">
      <c r="C298" s="5"/>
      <c r="D298" s="5"/>
      <c r="E298" s="67"/>
      <c r="F298" s="28"/>
      <c r="G298" s="5"/>
      <c r="H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4"/>
      <c r="FB298" s="4"/>
      <c r="FC298" s="4"/>
      <c r="FD298" s="4"/>
      <c r="FE298" s="4"/>
      <c r="FF298" s="4"/>
    </row>
    <row r="299" spans="3:162" ht="12.75">
      <c r="C299" s="5"/>
      <c r="D299" s="5"/>
      <c r="E299" s="67"/>
      <c r="F299" s="28"/>
      <c r="G299" s="5"/>
      <c r="H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4"/>
      <c r="FB299" s="4"/>
      <c r="FC299" s="4"/>
      <c r="FD299" s="4"/>
      <c r="FE299" s="4"/>
      <c r="FF299" s="4"/>
    </row>
    <row r="300" spans="3:162" ht="12.75">
      <c r="C300" s="5"/>
      <c r="D300" s="5"/>
      <c r="E300" s="67"/>
      <c r="F300" s="28"/>
      <c r="G300" s="5"/>
      <c r="H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4"/>
      <c r="FB300" s="4"/>
      <c r="FC300" s="4"/>
      <c r="FD300" s="4"/>
      <c r="FE300" s="4"/>
      <c r="FF300" s="4"/>
    </row>
    <row r="301" spans="3:162" ht="12.75">
      <c r="C301" s="5"/>
      <c r="D301" s="5"/>
      <c r="E301" s="67"/>
      <c r="F301" s="28"/>
      <c r="G301" s="5"/>
      <c r="H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4"/>
      <c r="FB301" s="4"/>
      <c r="FC301" s="4"/>
      <c r="FD301" s="4"/>
      <c r="FE301" s="4"/>
      <c r="FF301" s="4"/>
    </row>
    <row r="302" spans="3:162" ht="12.75">
      <c r="C302" s="5"/>
      <c r="D302" s="5"/>
      <c r="E302" s="67"/>
      <c r="F302" s="28"/>
      <c r="G302" s="5"/>
      <c r="H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4"/>
      <c r="FB302" s="4"/>
      <c r="FC302" s="4"/>
      <c r="FD302" s="4"/>
      <c r="FE302" s="4"/>
      <c r="FF302" s="4"/>
    </row>
    <row r="303" spans="3:162" ht="12.75">
      <c r="C303" s="5"/>
      <c r="D303" s="5"/>
      <c r="E303" s="67"/>
      <c r="F303" s="28"/>
      <c r="G303" s="5"/>
      <c r="H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4"/>
      <c r="FB303" s="4"/>
      <c r="FC303" s="4"/>
      <c r="FD303" s="4"/>
      <c r="FE303" s="4"/>
      <c r="FF303" s="4"/>
    </row>
    <row r="304" spans="3:162" ht="12.75">
      <c r="C304" s="5"/>
      <c r="D304" s="5"/>
      <c r="E304" s="67"/>
      <c r="F304" s="28"/>
      <c r="G304" s="5"/>
      <c r="H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4"/>
      <c r="FB304" s="4"/>
      <c r="FC304" s="4"/>
      <c r="FD304" s="4"/>
      <c r="FE304" s="4"/>
      <c r="FF304" s="4"/>
    </row>
    <row r="305" spans="3:162" ht="12.75">
      <c r="C305" s="5"/>
      <c r="D305" s="5"/>
      <c r="E305" s="67"/>
      <c r="F305" s="28"/>
      <c r="G305" s="5"/>
      <c r="H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4"/>
      <c r="FB305" s="4"/>
      <c r="FC305" s="4"/>
      <c r="FD305" s="4"/>
      <c r="FE305" s="4"/>
      <c r="FF305" s="4"/>
    </row>
    <row r="306" spans="3:162" ht="12.75">
      <c r="C306" s="5"/>
      <c r="D306" s="5"/>
      <c r="E306" s="67"/>
      <c r="F306" s="28"/>
      <c r="G306" s="5"/>
      <c r="H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4"/>
      <c r="FB306" s="4"/>
      <c r="FC306" s="4"/>
      <c r="FD306" s="4"/>
      <c r="FE306" s="4"/>
      <c r="FF306" s="4"/>
    </row>
    <row r="307" spans="3:162" ht="12.75">
      <c r="C307" s="5"/>
      <c r="D307" s="5"/>
      <c r="E307" s="67"/>
      <c r="F307" s="28"/>
      <c r="G307" s="5"/>
      <c r="H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4"/>
      <c r="FB307" s="4"/>
      <c r="FC307" s="4"/>
      <c r="FD307" s="4"/>
      <c r="FE307" s="4"/>
      <c r="FF307" s="4"/>
    </row>
    <row r="308" spans="3:162" ht="12.75">
      <c r="C308" s="5"/>
      <c r="D308" s="5"/>
      <c r="E308" s="67"/>
      <c r="F308" s="28"/>
      <c r="G308" s="5"/>
      <c r="H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4"/>
      <c r="FB308" s="4"/>
      <c r="FC308" s="4"/>
      <c r="FD308" s="4"/>
      <c r="FE308" s="4"/>
      <c r="FF308" s="4"/>
    </row>
    <row r="309" spans="3:162" ht="12.75">
      <c r="C309" s="5"/>
      <c r="D309" s="5"/>
      <c r="E309" s="67"/>
      <c r="F309" s="28"/>
      <c r="G309" s="5"/>
      <c r="H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4"/>
      <c r="FB309" s="4"/>
      <c r="FC309" s="4"/>
      <c r="FD309" s="4"/>
      <c r="FE309" s="4"/>
      <c r="FF309" s="4"/>
    </row>
    <row r="310" spans="3:162" ht="12.75">
      <c r="C310" s="5"/>
      <c r="D310" s="5"/>
      <c r="E310" s="67"/>
      <c r="F310" s="28"/>
      <c r="G310" s="5"/>
      <c r="H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4"/>
      <c r="FB310" s="4"/>
      <c r="FC310" s="4"/>
      <c r="FD310" s="4"/>
      <c r="FE310" s="4"/>
      <c r="FF310" s="4"/>
    </row>
    <row r="311" spans="3:162" ht="12.75">
      <c r="C311" s="5"/>
      <c r="D311" s="5"/>
      <c r="E311" s="67"/>
      <c r="F311" s="28"/>
      <c r="G311" s="5"/>
      <c r="H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4"/>
      <c r="FB311" s="4"/>
      <c r="FC311" s="4"/>
      <c r="FD311" s="4"/>
      <c r="FE311" s="4"/>
      <c r="FF311" s="4"/>
    </row>
    <row r="312" spans="3:162" ht="12.75">
      <c r="C312" s="5"/>
      <c r="D312" s="5"/>
      <c r="E312" s="67"/>
      <c r="F312" s="28"/>
      <c r="G312" s="5"/>
      <c r="H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4"/>
      <c r="FB312" s="4"/>
      <c r="FC312" s="4"/>
      <c r="FD312" s="4"/>
      <c r="FE312" s="4"/>
      <c r="FF312" s="4"/>
    </row>
    <row r="313" spans="3:162" ht="12.75">
      <c r="C313" s="5"/>
      <c r="D313" s="5"/>
      <c r="E313" s="67"/>
      <c r="F313" s="28"/>
      <c r="G313" s="5"/>
      <c r="H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4"/>
      <c r="FB313" s="4"/>
      <c r="FC313" s="4"/>
      <c r="FD313" s="4"/>
      <c r="FE313" s="4"/>
      <c r="FF313" s="4"/>
    </row>
    <row r="314" spans="3:162" ht="12.75">
      <c r="C314" s="5"/>
      <c r="D314" s="5"/>
      <c r="E314" s="67"/>
      <c r="F314" s="28"/>
      <c r="G314" s="5"/>
      <c r="H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4"/>
      <c r="FB314" s="4"/>
      <c r="FC314" s="4"/>
      <c r="FD314" s="4"/>
      <c r="FE314" s="4"/>
      <c r="FF314" s="4"/>
    </row>
    <row r="315" spans="3:162" ht="12.75">
      <c r="C315" s="5"/>
      <c r="D315" s="5"/>
      <c r="E315" s="67"/>
      <c r="F315" s="28"/>
      <c r="G315" s="5"/>
      <c r="H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4"/>
      <c r="FB315" s="4"/>
      <c r="FC315" s="4"/>
      <c r="FD315" s="4"/>
      <c r="FE315" s="4"/>
      <c r="FF315" s="4"/>
    </row>
    <row r="316" spans="3:162" ht="12.75">
      <c r="C316" s="5"/>
      <c r="D316" s="5"/>
      <c r="E316" s="67"/>
      <c r="F316" s="28"/>
      <c r="G316" s="5"/>
      <c r="H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4"/>
      <c r="FB316" s="4"/>
      <c r="FC316" s="4"/>
      <c r="FD316" s="4"/>
      <c r="FE316" s="4"/>
      <c r="FF316" s="4"/>
    </row>
    <row r="317" spans="3:162" ht="12.75">
      <c r="C317" s="5"/>
      <c r="D317" s="5"/>
      <c r="E317" s="67"/>
      <c r="F317" s="28"/>
      <c r="G317" s="5"/>
      <c r="H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4"/>
      <c r="FB317" s="4"/>
      <c r="FC317" s="4"/>
      <c r="FD317" s="4"/>
      <c r="FE317" s="4"/>
      <c r="FF317" s="4"/>
    </row>
    <row r="318" spans="3:162" ht="12.75">
      <c r="C318" s="5"/>
      <c r="D318" s="5"/>
      <c r="E318" s="67"/>
      <c r="F318" s="28"/>
      <c r="G318" s="5"/>
      <c r="H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4"/>
      <c r="FB318" s="4"/>
      <c r="FC318" s="4"/>
      <c r="FD318" s="4"/>
      <c r="FE318" s="4"/>
      <c r="FF318" s="4"/>
    </row>
    <row r="319" spans="3:162" ht="12.75">
      <c r="C319" s="5"/>
      <c r="D319" s="5"/>
      <c r="E319" s="67"/>
      <c r="F319" s="28"/>
      <c r="G319" s="5"/>
      <c r="H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4"/>
      <c r="FB319" s="4"/>
      <c r="FC319" s="4"/>
      <c r="FD319" s="4"/>
      <c r="FE319" s="4"/>
      <c r="FF319" s="4"/>
    </row>
    <row r="320" spans="3:162" ht="12.75">
      <c r="C320" s="5"/>
      <c r="D320" s="5"/>
      <c r="E320" s="67"/>
      <c r="F320" s="28"/>
      <c r="G320" s="5"/>
      <c r="H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4"/>
      <c r="FB320" s="4"/>
      <c r="FC320" s="4"/>
      <c r="FD320" s="4"/>
      <c r="FE320" s="4"/>
      <c r="FF320" s="4"/>
    </row>
    <row r="321" spans="3:162" ht="12.75">
      <c r="C321" s="5"/>
      <c r="D321" s="5"/>
      <c r="E321" s="67"/>
      <c r="F321" s="28"/>
      <c r="G321" s="5"/>
      <c r="H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4"/>
      <c r="FB321" s="4"/>
      <c r="FC321" s="4"/>
      <c r="FD321" s="4"/>
      <c r="FE321" s="4"/>
      <c r="FF321" s="4"/>
    </row>
    <row r="322" spans="3:162" ht="12.75">
      <c r="C322" s="5"/>
      <c r="D322" s="5"/>
      <c r="E322" s="67"/>
      <c r="F322" s="28"/>
      <c r="G322" s="5"/>
      <c r="H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4"/>
      <c r="FB322" s="4"/>
      <c r="FC322" s="4"/>
      <c r="FD322" s="4"/>
      <c r="FE322" s="4"/>
      <c r="FF322" s="4"/>
    </row>
    <row r="323" spans="3:162" ht="12.75">
      <c r="C323" s="5"/>
      <c r="D323" s="5"/>
      <c r="E323" s="67"/>
      <c r="F323" s="28"/>
      <c r="G323" s="5"/>
      <c r="H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4"/>
      <c r="FB323" s="4"/>
      <c r="FC323" s="4"/>
      <c r="FD323" s="4"/>
      <c r="FE323" s="4"/>
      <c r="FF323" s="4"/>
    </row>
    <row r="324" spans="3:162" ht="12.75">
      <c r="C324" s="5"/>
      <c r="D324" s="5"/>
      <c r="E324" s="67"/>
      <c r="F324" s="28"/>
      <c r="G324" s="5"/>
      <c r="H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4"/>
      <c r="FB324" s="4"/>
      <c r="FC324" s="4"/>
      <c r="FD324" s="4"/>
      <c r="FE324" s="4"/>
      <c r="FF324" s="4"/>
    </row>
    <row r="325" spans="3:162" ht="12.75">
      <c r="C325" s="5"/>
      <c r="D325" s="5"/>
      <c r="E325" s="67"/>
      <c r="F325" s="28"/>
      <c r="G325" s="5"/>
      <c r="H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4"/>
      <c r="FB325" s="4"/>
      <c r="FC325" s="4"/>
      <c r="FD325" s="4"/>
      <c r="FE325" s="4"/>
      <c r="FF325" s="4"/>
    </row>
    <row r="326" spans="3:162" ht="12.75">
      <c r="C326" s="5"/>
      <c r="D326" s="5"/>
      <c r="E326" s="67"/>
      <c r="F326" s="28"/>
      <c r="G326" s="5"/>
      <c r="H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4"/>
      <c r="FB326" s="4"/>
      <c r="FC326" s="4"/>
      <c r="FD326" s="4"/>
      <c r="FE326" s="4"/>
      <c r="FF326" s="4"/>
    </row>
    <row r="327" spans="3:162" ht="12.75">
      <c r="C327" s="5"/>
      <c r="D327" s="5"/>
      <c r="E327" s="67"/>
      <c r="F327" s="28"/>
      <c r="G327" s="5"/>
      <c r="H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4"/>
      <c r="FB327" s="4"/>
      <c r="FC327" s="4"/>
      <c r="FD327" s="4"/>
      <c r="FE327" s="4"/>
      <c r="FF327" s="4"/>
    </row>
    <row r="328" spans="3:162" ht="12.75">
      <c r="C328" s="5"/>
      <c r="D328" s="5"/>
      <c r="E328" s="67"/>
      <c r="F328" s="28"/>
      <c r="G328" s="5"/>
      <c r="H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4"/>
      <c r="FB328" s="4"/>
      <c r="FC328" s="4"/>
      <c r="FD328" s="4"/>
      <c r="FE328" s="4"/>
      <c r="FF328" s="4"/>
    </row>
    <row r="329" spans="3:162" ht="12.75">
      <c r="C329" s="5"/>
      <c r="D329" s="5"/>
      <c r="E329" s="67"/>
      <c r="F329" s="28"/>
      <c r="G329" s="5"/>
      <c r="H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4"/>
      <c r="FB329" s="4"/>
      <c r="FC329" s="4"/>
      <c r="FD329" s="4"/>
      <c r="FE329" s="4"/>
      <c r="FF329" s="4"/>
    </row>
    <row r="330" spans="3:162" ht="12.75">
      <c r="C330" s="5"/>
      <c r="D330" s="5"/>
      <c r="E330" s="67"/>
      <c r="F330" s="28"/>
      <c r="G330" s="5"/>
      <c r="H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4"/>
      <c r="FB330" s="4"/>
      <c r="FC330" s="4"/>
      <c r="FD330" s="4"/>
      <c r="FE330" s="4"/>
      <c r="FF330" s="4"/>
    </row>
    <row r="331" spans="3:162" ht="12.75">
      <c r="C331" s="5"/>
      <c r="D331" s="5"/>
      <c r="E331" s="67"/>
      <c r="F331" s="28"/>
      <c r="G331" s="5"/>
      <c r="H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4"/>
      <c r="FB331" s="4"/>
      <c r="FC331" s="4"/>
      <c r="FD331" s="4"/>
      <c r="FE331" s="4"/>
      <c r="FF331" s="4"/>
    </row>
    <row r="332" spans="3:162" ht="12.75">
      <c r="C332" s="5"/>
      <c r="D332" s="5"/>
      <c r="E332" s="67"/>
      <c r="F332" s="28"/>
      <c r="G332" s="5"/>
      <c r="H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4"/>
      <c r="FB332" s="4"/>
      <c r="FC332" s="4"/>
      <c r="FD332" s="4"/>
      <c r="FE332" s="4"/>
      <c r="FF332" s="4"/>
    </row>
    <row r="333" spans="3:162" ht="12.75">
      <c r="C333" s="5"/>
      <c r="D333" s="5"/>
      <c r="E333" s="67"/>
      <c r="F333" s="28"/>
      <c r="G333" s="5"/>
      <c r="H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4"/>
      <c r="FB333" s="4"/>
      <c r="FC333" s="4"/>
      <c r="FD333" s="4"/>
      <c r="FE333" s="4"/>
      <c r="FF333" s="4"/>
    </row>
    <row r="334" spans="3:162" ht="12.75">
      <c r="C334" s="5"/>
      <c r="D334" s="5"/>
      <c r="E334" s="67"/>
      <c r="F334" s="28"/>
      <c r="G334" s="5"/>
      <c r="H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4"/>
      <c r="FB334" s="4"/>
      <c r="FC334" s="4"/>
      <c r="FD334" s="4"/>
      <c r="FE334" s="4"/>
      <c r="FF334" s="4"/>
    </row>
    <row r="335" spans="3:162" ht="12.75">
      <c r="C335" s="5"/>
      <c r="D335" s="5"/>
      <c r="E335" s="67"/>
      <c r="F335" s="28"/>
      <c r="G335" s="5"/>
      <c r="H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4"/>
      <c r="FB335" s="4"/>
      <c r="FC335" s="4"/>
      <c r="FD335" s="4"/>
      <c r="FE335" s="4"/>
      <c r="FF335" s="4"/>
    </row>
    <row r="336" spans="3:162" ht="12.75">
      <c r="C336" s="5"/>
      <c r="D336" s="5"/>
      <c r="E336" s="67"/>
      <c r="F336" s="28"/>
      <c r="G336" s="5"/>
      <c r="H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4"/>
      <c r="FB336" s="4"/>
      <c r="FC336" s="4"/>
      <c r="FD336" s="4"/>
      <c r="FE336" s="4"/>
      <c r="FF336" s="4"/>
    </row>
    <row r="337" spans="3:162" ht="12.75">
      <c r="C337" s="5"/>
      <c r="D337" s="5"/>
      <c r="E337" s="67"/>
      <c r="F337" s="28"/>
      <c r="G337" s="5"/>
      <c r="H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4"/>
      <c r="FB337" s="4"/>
      <c r="FC337" s="4"/>
      <c r="FD337" s="4"/>
      <c r="FE337" s="4"/>
      <c r="FF337" s="4"/>
    </row>
    <row r="338" spans="3:162" ht="12.75">
      <c r="C338" s="5"/>
      <c r="D338" s="5"/>
      <c r="E338" s="67"/>
      <c r="F338" s="28"/>
      <c r="G338" s="5"/>
      <c r="H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4"/>
      <c r="FB338" s="4"/>
      <c r="FC338" s="4"/>
      <c r="FD338" s="4"/>
      <c r="FE338" s="4"/>
      <c r="FF338" s="4"/>
    </row>
    <row r="339" spans="3:162" ht="12.75">
      <c r="C339" s="5"/>
      <c r="D339" s="5"/>
      <c r="E339" s="67"/>
      <c r="F339" s="28"/>
      <c r="G339" s="5"/>
      <c r="H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4"/>
      <c r="FB339" s="4"/>
      <c r="FC339" s="4"/>
      <c r="FD339" s="4"/>
      <c r="FE339" s="4"/>
      <c r="FF339" s="4"/>
    </row>
    <row r="340" spans="3:162" ht="12.75">
      <c r="C340" s="5"/>
      <c r="D340" s="5"/>
      <c r="E340" s="67"/>
      <c r="F340" s="28"/>
      <c r="G340" s="5"/>
      <c r="H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4"/>
      <c r="FB340" s="4"/>
      <c r="FC340" s="4"/>
      <c r="FD340" s="4"/>
      <c r="FE340" s="4"/>
      <c r="FF340" s="4"/>
    </row>
    <row r="341" spans="3:162" ht="12.75">
      <c r="C341" s="5"/>
      <c r="D341" s="5"/>
      <c r="E341" s="67"/>
      <c r="F341" s="28"/>
      <c r="G341" s="5"/>
      <c r="H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4"/>
      <c r="FB341" s="4"/>
      <c r="FC341" s="4"/>
      <c r="FD341" s="4"/>
      <c r="FE341" s="4"/>
      <c r="FF341" s="4"/>
    </row>
    <row r="342" spans="3:162" ht="12.75">
      <c r="C342" s="5"/>
      <c r="D342" s="5"/>
      <c r="E342" s="67"/>
      <c r="F342" s="28"/>
      <c r="G342" s="5"/>
      <c r="H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4"/>
      <c r="FB342" s="4"/>
      <c r="FC342" s="4"/>
      <c r="FD342" s="4"/>
      <c r="FE342" s="4"/>
      <c r="FF342" s="4"/>
    </row>
    <row r="343" spans="3:162" ht="12.75">
      <c r="C343" s="5"/>
      <c r="D343" s="5"/>
      <c r="E343" s="67"/>
      <c r="F343" s="28"/>
      <c r="G343" s="5"/>
      <c r="H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4"/>
      <c r="FB343" s="4"/>
      <c r="FC343" s="4"/>
      <c r="FD343" s="4"/>
      <c r="FE343" s="4"/>
      <c r="FF343" s="4"/>
    </row>
    <row r="344" spans="3:162" ht="12.75">
      <c r="C344" s="5"/>
      <c r="D344" s="5"/>
      <c r="E344" s="67"/>
      <c r="F344" s="28"/>
      <c r="G344" s="5"/>
      <c r="H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4"/>
      <c r="FB344" s="4"/>
      <c r="FC344" s="4"/>
      <c r="FD344" s="4"/>
      <c r="FE344" s="4"/>
      <c r="FF344" s="4"/>
    </row>
    <row r="345" spans="3:162" ht="12.75">
      <c r="C345" s="5"/>
      <c r="D345" s="5"/>
      <c r="E345" s="67"/>
      <c r="F345" s="28"/>
      <c r="G345" s="5"/>
      <c r="H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4"/>
      <c r="FB345" s="4"/>
      <c r="FC345" s="4"/>
      <c r="FD345" s="4"/>
      <c r="FE345" s="4"/>
      <c r="FF345" s="4"/>
    </row>
    <row r="346" spans="3:162" ht="12.75">
      <c r="C346" s="5"/>
      <c r="D346" s="5"/>
      <c r="E346" s="67"/>
      <c r="F346" s="28"/>
      <c r="G346" s="5"/>
      <c r="H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4"/>
      <c r="FB346" s="4"/>
      <c r="FC346" s="4"/>
      <c r="FD346" s="4"/>
      <c r="FE346" s="4"/>
      <c r="FF346" s="4"/>
    </row>
    <row r="347" spans="3:162" ht="12.75">
      <c r="C347" s="5"/>
      <c r="D347" s="5"/>
      <c r="E347" s="67"/>
      <c r="F347" s="28"/>
      <c r="G347" s="5"/>
      <c r="H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4"/>
      <c r="FB347" s="4"/>
      <c r="FC347" s="4"/>
      <c r="FD347" s="4"/>
      <c r="FE347" s="4"/>
      <c r="FF347" s="4"/>
    </row>
    <row r="348" spans="3:162" ht="12.75">
      <c r="C348" s="5"/>
      <c r="D348" s="5"/>
      <c r="E348" s="67"/>
      <c r="F348" s="28"/>
      <c r="G348" s="5"/>
      <c r="H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4"/>
      <c r="FB348" s="4"/>
      <c r="FC348" s="4"/>
      <c r="FD348" s="4"/>
      <c r="FE348" s="4"/>
      <c r="FF348" s="4"/>
    </row>
    <row r="349" spans="3:162" ht="12.75">
      <c r="C349" s="5"/>
      <c r="D349" s="5"/>
      <c r="E349" s="67"/>
      <c r="F349" s="28"/>
      <c r="G349" s="5"/>
      <c r="H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4"/>
      <c r="FB349" s="4"/>
      <c r="FC349" s="4"/>
      <c r="FD349" s="4"/>
      <c r="FE349" s="4"/>
      <c r="FF349" s="4"/>
    </row>
    <row r="350" spans="3:162" ht="12.75">
      <c r="C350" s="5"/>
      <c r="D350" s="5"/>
      <c r="E350" s="67"/>
      <c r="F350" s="28"/>
      <c r="G350" s="5"/>
      <c r="H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4"/>
      <c r="FB350" s="4"/>
      <c r="FC350" s="4"/>
      <c r="FD350" s="4"/>
      <c r="FE350" s="4"/>
      <c r="FF350" s="4"/>
    </row>
    <row r="351" spans="3:162" ht="12.75">
      <c r="C351" s="5"/>
      <c r="D351" s="5"/>
      <c r="E351" s="67"/>
      <c r="F351" s="28"/>
      <c r="G351" s="5"/>
      <c r="H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4"/>
      <c r="FB351" s="4"/>
      <c r="FC351" s="4"/>
      <c r="FD351" s="4"/>
      <c r="FE351" s="4"/>
      <c r="FF351" s="4"/>
    </row>
    <row r="352" spans="3:162" ht="12.75">
      <c r="C352" s="5"/>
      <c r="D352" s="5"/>
      <c r="E352" s="67"/>
      <c r="F352" s="28"/>
      <c r="G352" s="5"/>
      <c r="H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4"/>
      <c r="FB352" s="4"/>
      <c r="FC352" s="4"/>
      <c r="FD352" s="4"/>
      <c r="FE352" s="4"/>
      <c r="FF352" s="4"/>
    </row>
    <row r="353" spans="3:162" ht="12.75">
      <c r="C353" s="5"/>
      <c r="D353" s="5"/>
      <c r="E353" s="67"/>
      <c r="F353" s="28"/>
      <c r="G353" s="5"/>
      <c r="H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4"/>
      <c r="FB353" s="4"/>
      <c r="FC353" s="4"/>
      <c r="FD353" s="4"/>
      <c r="FE353" s="4"/>
      <c r="FF353" s="4"/>
    </row>
    <row r="354" spans="3:162" ht="12.75">
      <c r="C354" s="5"/>
      <c r="D354" s="5"/>
      <c r="E354" s="67"/>
      <c r="F354" s="28"/>
      <c r="G354" s="5"/>
      <c r="H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4"/>
      <c r="FB354" s="4"/>
      <c r="FC354" s="4"/>
      <c r="FD354" s="4"/>
      <c r="FE354" s="4"/>
      <c r="FF354" s="4"/>
    </row>
    <row r="355" spans="3:162" ht="12.75">
      <c r="C355" s="5"/>
      <c r="D355" s="5"/>
      <c r="E355" s="67"/>
      <c r="F355" s="28"/>
      <c r="G355" s="5"/>
      <c r="H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4"/>
      <c r="FB355" s="4"/>
      <c r="FC355" s="4"/>
      <c r="FD355" s="4"/>
      <c r="FE355" s="4"/>
      <c r="FF355" s="4"/>
    </row>
    <row r="356" spans="3:162" ht="12.75">
      <c r="C356" s="5"/>
      <c r="D356" s="5"/>
      <c r="E356" s="67"/>
      <c r="F356" s="28"/>
      <c r="G356" s="5"/>
      <c r="H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4"/>
      <c r="FB356" s="4"/>
      <c r="FC356" s="4"/>
      <c r="FD356" s="4"/>
      <c r="FE356" s="4"/>
      <c r="FF356" s="4"/>
    </row>
    <row r="357" spans="3:162" ht="12.75">
      <c r="C357" s="5"/>
      <c r="D357" s="5"/>
      <c r="E357" s="67"/>
      <c r="F357" s="28"/>
      <c r="G357" s="5"/>
      <c r="H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4"/>
      <c r="FB357" s="4"/>
      <c r="FC357" s="4"/>
      <c r="FD357" s="4"/>
      <c r="FE357" s="4"/>
      <c r="FF357" s="4"/>
    </row>
    <row r="358" spans="3:162" ht="12.75">
      <c r="C358" s="5"/>
      <c r="D358" s="5"/>
      <c r="E358" s="67"/>
      <c r="F358" s="28"/>
      <c r="G358" s="5"/>
      <c r="H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4"/>
      <c r="FB358" s="4"/>
      <c r="FC358" s="4"/>
      <c r="FD358" s="4"/>
      <c r="FE358" s="4"/>
      <c r="FF358" s="4"/>
    </row>
    <row r="359" spans="3:162" ht="12.75">
      <c r="C359" s="5"/>
      <c r="D359" s="5"/>
      <c r="E359" s="67"/>
      <c r="F359" s="28"/>
      <c r="G359" s="5"/>
      <c r="H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4"/>
      <c r="FB359" s="4"/>
      <c r="FC359" s="4"/>
      <c r="FD359" s="4"/>
      <c r="FE359" s="4"/>
      <c r="FF359" s="4"/>
    </row>
    <row r="360" spans="3:162" ht="12.75">
      <c r="C360" s="5"/>
      <c r="D360" s="5"/>
      <c r="E360" s="67"/>
      <c r="F360" s="28"/>
      <c r="G360" s="5"/>
      <c r="H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4"/>
      <c r="FB360" s="4"/>
      <c r="FC360" s="4"/>
      <c r="FD360" s="4"/>
      <c r="FE360" s="4"/>
      <c r="FF360" s="4"/>
    </row>
    <row r="361" spans="3:162" ht="12.75">
      <c r="C361" s="5"/>
      <c r="D361" s="5"/>
      <c r="E361" s="67"/>
      <c r="F361" s="28"/>
      <c r="G361" s="5"/>
      <c r="H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4"/>
      <c r="FB361" s="4"/>
      <c r="FC361" s="4"/>
      <c r="FD361" s="4"/>
      <c r="FE361" s="4"/>
      <c r="FF361" s="4"/>
    </row>
    <row r="362" spans="3:162" ht="12.75">
      <c r="C362" s="5"/>
      <c r="D362" s="5"/>
      <c r="E362" s="67"/>
      <c r="F362" s="28"/>
      <c r="G362" s="5"/>
      <c r="H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4"/>
      <c r="FB362" s="4"/>
      <c r="FC362" s="4"/>
      <c r="FD362" s="4"/>
      <c r="FE362" s="4"/>
      <c r="FF362" s="4"/>
    </row>
    <row r="363" spans="3:162" ht="12.75">
      <c r="C363" s="5"/>
      <c r="D363" s="5"/>
      <c r="E363" s="67"/>
      <c r="F363" s="28"/>
      <c r="G363" s="5"/>
      <c r="H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4"/>
      <c r="FB363" s="4"/>
      <c r="FC363" s="4"/>
      <c r="FD363" s="4"/>
      <c r="FE363" s="4"/>
      <c r="FF363" s="4"/>
    </row>
    <row r="364" spans="3:162" ht="12.75">
      <c r="C364" s="5"/>
      <c r="D364" s="5"/>
      <c r="E364" s="67"/>
      <c r="F364" s="28"/>
      <c r="G364" s="5"/>
      <c r="H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4"/>
      <c r="FB364" s="4"/>
      <c r="FC364" s="4"/>
      <c r="FD364" s="4"/>
      <c r="FE364" s="4"/>
      <c r="FF364" s="4"/>
    </row>
    <row r="365" spans="3:162" ht="12.75">
      <c r="C365" s="5"/>
      <c r="D365" s="5"/>
      <c r="E365" s="67"/>
      <c r="F365" s="28"/>
      <c r="G365" s="5"/>
      <c r="H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4"/>
      <c r="FB365" s="4"/>
      <c r="FC365" s="4"/>
      <c r="FD365" s="4"/>
      <c r="FE365" s="4"/>
      <c r="FF365" s="4"/>
    </row>
    <row r="366" spans="3:162" ht="12.75">
      <c r="C366" s="5"/>
      <c r="D366" s="5"/>
      <c r="E366" s="67"/>
      <c r="F366" s="28"/>
      <c r="G366" s="5"/>
      <c r="H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4"/>
      <c r="FB366" s="4"/>
      <c r="FC366" s="4"/>
      <c r="FD366" s="4"/>
      <c r="FE366" s="4"/>
      <c r="FF366" s="4"/>
    </row>
    <row r="367" spans="3:162" ht="12.75">
      <c r="C367" s="5"/>
      <c r="D367" s="5"/>
      <c r="E367" s="67"/>
      <c r="F367" s="28"/>
      <c r="G367" s="5"/>
      <c r="H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4"/>
      <c r="FB367" s="4"/>
      <c r="FC367" s="4"/>
      <c r="FD367" s="4"/>
      <c r="FE367" s="4"/>
      <c r="FF367" s="4"/>
    </row>
    <row r="368" spans="3:162" ht="12.75">
      <c r="C368" s="5"/>
      <c r="D368" s="5"/>
      <c r="E368" s="67"/>
      <c r="F368" s="28"/>
      <c r="G368" s="5"/>
      <c r="H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4"/>
      <c r="FB368" s="4"/>
      <c r="FC368" s="4"/>
      <c r="FD368" s="4"/>
      <c r="FE368" s="4"/>
      <c r="FF368" s="4"/>
    </row>
    <row r="369" spans="3:162" ht="12.75">
      <c r="C369" s="5"/>
      <c r="D369" s="5"/>
      <c r="E369" s="67"/>
      <c r="F369" s="28"/>
      <c r="G369" s="5"/>
      <c r="H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4"/>
      <c r="FB369" s="4"/>
      <c r="FC369" s="4"/>
      <c r="FD369" s="4"/>
      <c r="FE369" s="4"/>
      <c r="FF369" s="4"/>
    </row>
    <row r="370" spans="3:162" ht="12.75">
      <c r="C370" s="5"/>
      <c r="D370" s="5"/>
      <c r="E370" s="67"/>
      <c r="F370" s="28"/>
      <c r="G370" s="5"/>
      <c r="H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4"/>
      <c r="FB370" s="4"/>
      <c r="FC370" s="4"/>
      <c r="FD370" s="4"/>
      <c r="FE370" s="4"/>
      <c r="FF370" s="4"/>
    </row>
    <row r="371" spans="3:162" ht="12.75">
      <c r="C371" s="5"/>
      <c r="D371" s="5"/>
      <c r="E371" s="67"/>
      <c r="F371" s="28"/>
      <c r="G371" s="5"/>
      <c r="H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4"/>
      <c r="FB371" s="4"/>
      <c r="FC371" s="4"/>
      <c r="FD371" s="4"/>
      <c r="FE371" s="4"/>
      <c r="FF371" s="4"/>
    </row>
    <row r="372" spans="3:162" ht="12.75">
      <c r="C372" s="5"/>
      <c r="D372" s="5"/>
      <c r="E372" s="67"/>
      <c r="F372" s="28"/>
      <c r="G372" s="5"/>
      <c r="H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4"/>
      <c r="FB372" s="4"/>
      <c r="FC372" s="4"/>
      <c r="FD372" s="4"/>
      <c r="FE372" s="4"/>
      <c r="FF372" s="4"/>
    </row>
    <row r="373" spans="3:162" ht="12.75">
      <c r="C373" s="5"/>
      <c r="D373" s="5"/>
      <c r="E373" s="67"/>
      <c r="F373" s="28"/>
      <c r="G373" s="5"/>
      <c r="H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4"/>
      <c r="FB373" s="4"/>
      <c r="FC373" s="4"/>
      <c r="FD373" s="4"/>
      <c r="FE373" s="4"/>
      <c r="FF373" s="4"/>
    </row>
    <row r="374" spans="3:162" ht="12.75">
      <c r="C374" s="5"/>
      <c r="D374" s="5"/>
      <c r="E374" s="67"/>
      <c r="F374" s="28"/>
      <c r="G374" s="5"/>
      <c r="H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4"/>
      <c r="FB374" s="4"/>
      <c r="FC374" s="4"/>
      <c r="FD374" s="4"/>
      <c r="FE374" s="4"/>
      <c r="FF374" s="4"/>
    </row>
    <row r="375" spans="3:162" ht="12.75">
      <c r="C375" s="5"/>
      <c r="D375" s="5"/>
      <c r="E375" s="67"/>
      <c r="F375" s="28"/>
      <c r="G375" s="5"/>
      <c r="H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4"/>
      <c r="FB375" s="4"/>
      <c r="FC375" s="4"/>
      <c r="FD375" s="4"/>
      <c r="FE375" s="4"/>
      <c r="FF375" s="4"/>
    </row>
    <row r="376" spans="3:162" ht="12.75">
      <c r="C376" s="5"/>
      <c r="D376" s="5"/>
      <c r="E376" s="67"/>
      <c r="F376" s="28"/>
      <c r="G376" s="5"/>
      <c r="H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4"/>
      <c r="FB376" s="4"/>
      <c r="FC376" s="4"/>
      <c r="FD376" s="4"/>
      <c r="FE376" s="4"/>
      <c r="FF376" s="4"/>
    </row>
    <row r="377" spans="3:162" ht="12.75">
      <c r="C377" s="5"/>
      <c r="D377" s="5"/>
      <c r="E377" s="67"/>
      <c r="F377" s="28"/>
      <c r="G377" s="5"/>
      <c r="H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4"/>
      <c r="FB377" s="4"/>
      <c r="FC377" s="4"/>
      <c r="FD377" s="4"/>
      <c r="FE377" s="4"/>
      <c r="FF377" s="4"/>
    </row>
    <row r="378" spans="3:162" ht="12.75">
      <c r="C378" s="5"/>
      <c r="D378" s="5"/>
      <c r="E378" s="67"/>
      <c r="F378" s="28"/>
      <c r="G378" s="5"/>
      <c r="H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4"/>
      <c r="FB378" s="4"/>
      <c r="FC378" s="4"/>
      <c r="FD378" s="4"/>
      <c r="FE378" s="4"/>
      <c r="FF378" s="4"/>
    </row>
    <row r="379" spans="3:162" ht="12.75">
      <c r="C379" s="5"/>
      <c r="D379" s="5"/>
      <c r="E379" s="67"/>
      <c r="F379" s="28"/>
      <c r="G379" s="5"/>
      <c r="H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4"/>
      <c r="FB379" s="4"/>
      <c r="FC379" s="4"/>
      <c r="FD379" s="4"/>
      <c r="FE379" s="4"/>
      <c r="FF379" s="4"/>
    </row>
    <row r="380" spans="3:162" ht="12.75">
      <c r="C380" s="5"/>
      <c r="D380" s="5"/>
      <c r="E380" s="67"/>
      <c r="F380" s="28"/>
      <c r="G380" s="5"/>
      <c r="H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4"/>
      <c r="FB380" s="4"/>
      <c r="FC380" s="4"/>
      <c r="FD380" s="4"/>
      <c r="FE380" s="4"/>
      <c r="FF380" s="4"/>
    </row>
    <row r="381" spans="3:162" ht="12.75">
      <c r="C381" s="5"/>
      <c r="D381" s="5"/>
      <c r="E381" s="67"/>
      <c r="F381" s="28"/>
      <c r="G381" s="5"/>
      <c r="H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4"/>
      <c r="FB381" s="4"/>
      <c r="FC381" s="4"/>
      <c r="FD381" s="4"/>
      <c r="FE381" s="4"/>
      <c r="FF381" s="4"/>
    </row>
    <row r="382" spans="3:162" ht="12.75">
      <c r="C382" s="5"/>
      <c r="D382" s="5"/>
      <c r="E382" s="67"/>
      <c r="F382" s="28"/>
      <c r="G382" s="5"/>
      <c r="H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4"/>
      <c r="FB382" s="4"/>
      <c r="FC382" s="4"/>
      <c r="FD382" s="4"/>
      <c r="FE382" s="4"/>
      <c r="FF382" s="4"/>
    </row>
    <row r="383" spans="3:162" ht="12.75">
      <c r="C383" s="5"/>
      <c r="D383" s="5"/>
      <c r="E383" s="67"/>
      <c r="F383" s="28"/>
      <c r="G383" s="5"/>
      <c r="H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4"/>
      <c r="FB383" s="4"/>
      <c r="FC383" s="4"/>
      <c r="FD383" s="4"/>
      <c r="FE383" s="4"/>
      <c r="FF383" s="4"/>
    </row>
    <row r="384" spans="3:162" ht="12.75">
      <c r="C384" s="5"/>
      <c r="D384" s="5"/>
      <c r="E384" s="67"/>
      <c r="F384" s="28"/>
      <c r="G384" s="5"/>
      <c r="H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4"/>
      <c r="FB384" s="4"/>
      <c r="FC384" s="4"/>
      <c r="FD384" s="4"/>
      <c r="FE384" s="4"/>
      <c r="FF384" s="4"/>
    </row>
    <row r="385" spans="3:162" ht="12.75">
      <c r="C385" s="5"/>
      <c r="D385" s="5"/>
      <c r="E385" s="67"/>
      <c r="F385" s="28"/>
      <c r="G385" s="5"/>
      <c r="H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4"/>
      <c r="FB385" s="4"/>
      <c r="FC385" s="4"/>
      <c r="FD385" s="4"/>
      <c r="FE385" s="4"/>
      <c r="FF385" s="4"/>
    </row>
    <row r="386" spans="3:162" ht="12.75">
      <c r="C386" s="5"/>
      <c r="D386" s="5"/>
      <c r="E386" s="67"/>
      <c r="F386" s="28"/>
      <c r="G386" s="5"/>
      <c r="H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4"/>
      <c r="FB386" s="4"/>
      <c r="FC386" s="4"/>
      <c r="FD386" s="4"/>
      <c r="FE386" s="4"/>
      <c r="FF386" s="4"/>
    </row>
    <row r="387" spans="3:162" ht="12.75">
      <c r="C387" s="5"/>
      <c r="D387" s="5"/>
      <c r="E387" s="67"/>
      <c r="F387" s="28"/>
      <c r="G387" s="5"/>
      <c r="H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4"/>
      <c r="FB387" s="4"/>
      <c r="FC387" s="4"/>
      <c r="FD387" s="4"/>
      <c r="FE387" s="4"/>
      <c r="FF387" s="4"/>
    </row>
    <row r="388" spans="3:162" ht="12.75">
      <c r="C388" s="5"/>
      <c r="D388" s="5"/>
      <c r="E388" s="67"/>
      <c r="F388" s="28"/>
      <c r="G388" s="5"/>
      <c r="H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4"/>
      <c r="FB388" s="4"/>
      <c r="FC388" s="4"/>
      <c r="FD388" s="4"/>
      <c r="FE388" s="4"/>
      <c r="FF388" s="4"/>
    </row>
    <row r="389" spans="3:162" ht="12.75">
      <c r="C389" s="5"/>
      <c r="D389" s="5"/>
      <c r="E389" s="67"/>
      <c r="F389" s="28"/>
      <c r="G389" s="5"/>
      <c r="H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4"/>
      <c r="FB389" s="4"/>
      <c r="FC389" s="4"/>
      <c r="FD389" s="4"/>
      <c r="FE389" s="4"/>
      <c r="FF389" s="4"/>
    </row>
    <row r="390" spans="3:162" ht="12.75">
      <c r="C390" s="5"/>
      <c r="D390" s="5"/>
      <c r="E390" s="67"/>
      <c r="F390" s="28"/>
      <c r="G390" s="5"/>
      <c r="H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4"/>
      <c r="FB390" s="4"/>
      <c r="FC390" s="4"/>
      <c r="FD390" s="4"/>
      <c r="FE390" s="4"/>
      <c r="FF390" s="4"/>
    </row>
    <row r="391" spans="3:162" ht="12.75">
      <c r="C391" s="5"/>
      <c r="D391" s="5"/>
      <c r="E391" s="67"/>
      <c r="F391" s="28"/>
      <c r="G391" s="5"/>
      <c r="H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4"/>
      <c r="FB391" s="4"/>
      <c r="FC391" s="4"/>
      <c r="FD391" s="4"/>
      <c r="FE391" s="4"/>
      <c r="FF391" s="4"/>
    </row>
    <row r="392" spans="3:162" ht="12.75">
      <c r="C392" s="5"/>
      <c r="D392" s="5"/>
      <c r="E392" s="67"/>
      <c r="F392" s="28"/>
      <c r="G392" s="5"/>
      <c r="H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4"/>
      <c r="FB392" s="4"/>
      <c r="FC392" s="4"/>
      <c r="FD392" s="4"/>
      <c r="FE392" s="4"/>
      <c r="FF392" s="4"/>
    </row>
    <row r="393" spans="3:162" ht="12.75">
      <c r="C393" s="5"/>
      <c r="D393" s="5"/>
      <c r="E393" s="67"/>
      <c r="F393" s="28"/>
      <c r="G393" s="5"/>
      <c r="H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4"/>
      <c r="FB393" s="4"/>
      <c r="FC393" s="4"/>
      <c r="FD393" s="4"/>
      <c r="FE393" s="4"/>
      <c r="FF393" s="4"/>
    </row>
    <row r="394" spans="3:162" ht="12.75">
      <c r="C394" s="5"/>
      <c r="D394" s="5"/>
      <c r="E394" s="67"/>
      <c r="F394" s="28"/>
      <c r="G394" s="5"/>
      <c r="H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4"/>
      <c r="FB394" s="4"/>
      <c r="FC394" s="4"/>
      <c r="FD394" s="4"/>
      <c r="FE394" s="4"/>
      <c r="FF394" s="4"/>
    </row>
    <row r="395" spans="3:162" ht="12.75">
      <c r="C395" s="5"/>
      <c r="D395" s="5"/>
      <c r="E395" s="67"/>
      <c r="F395" s="28"/>
      <c r="G395" s="5"/>
      <c r="H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4"/>
      <c r="FB395" s="4"/>
      <c r="FC395" s="4"/>
      <c r="FD395" s="4"/>
      <c r="FE395" s="4"/>
      <c r="FF395" s="4"/>
    </row>
    <row r="396" spans="3:162" ht="12.75">
      <c r="C396" s="5"/>
      <c r="D396" s="5"/>
      <c r="E396" s="67"/>
      <c r="F396" s="28"/>
      <c r="G396" s="5"/>
      <c r="H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4"/>
      <c r="FB396" s="4"/>
      <c r="FC396" s="4"/>
      <c r="FD396" s="4"/>
      <c r="FE396" s="4"/>
      <c r="FF396" s="4"/>
    </row>
    <row r="397" spans="3:162" ht="12.75">
      <c r="C397" s="5"/>
      <c r="D397" s="5"/>
      <c r="E397" s="67"/>
      <c r="F397" s="28"/>
      <c r="G397" s="5"/>
      <c r="H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4"/>
      <c r="FB397" s="4"/>
      <c r="FC397" s="4"/>
      <c r="FD397" s="4"/>
      <c r="FE397" s="4"/>
      <c r="FF397" s="4"/>
    </row>
    <row r="398" spans="3:162" ht="12.75">
      <c r="C398" s="5"/>
      <c r="D398" s="5"/>
      <c r="E398" s="67"/>
      <c r="F398" s="28"/>
      <c r="G398" s="5"/>
      <c r="H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4"/>
      <c r="FB398" s="4"/>
      <c r="FC398" s="4"/>
      <c r="FD398" s="4"/>
      <c r="FE398" s="4"/>
      <c r="FF398" s="4"/>
    </row>
    <row r="399" spans="3:162" ht="12.75">
      <c r="C399" s="5"/>
      <c r="D399" s="5"/>
      <c r="E399" s="67"/>
      <c r="F399" s="28"/>
      <c r="G399" s="5"/>
      <c r="H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4"/>
      <c r="FB399" s="4"/>
      <c r="FC399" s="4"/>
      <c r="FD399" s="4"/>
      <c r="FE399" s="4"/>
      <c r="FF399" s="4"/>
    </row>
    <row r="400" spans="3:162" ht="12.75">
      <c r="C400" s="5"/>
      <c r="D400" s="5"/>
      <c r="E400" s="67"/>
      <c r="F400" s="28"/>
      <c r="G400" s="5"/>
      <c r="H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4"/>
      <c r="FB400" s="4"/>
      <c r="FC400" s="4"/>
      <c r="FD400" s="4"/>
      <c r="FE400" s="4"/>
      <c r="FF400" s="4"/>
    </row>
    <row r="401" spans="3:162" ht="12.75">
      <c r="C401" s="5"/>
      <c r="D401" s="5"/>
      <c r="E401" s="67"/>
      <c r="F401" s="28"/>
      <c r="G401" s="5"/>
      <c r="H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4"/>
      <c r="FB401" s="4"/>
      <c r="FC401" s="4"/>
      <c r="FD401" s="4"/>
      <c r="FE401" s="4"/>
      <c r="FF401" s="4"/>
    </row>
    <row r="402" spans="3:162" ht="12.75">
      <c r="C402" s="5"/>
      <c r="D402" s="5"/>
      <c r="E402" s="67"/>
      <c r="F402" s="28"/>
      <c r="G402" s="5"/>
      <c r="H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4"/>
      <c r="FB402" s="4"/>
      <c r="FC402" s="4"/>
      <c r="FD402" s="4"/>
      <c r="FE402" s="4"/>
      <c r="FF402" s="4"/>
    </row>
    <row r="403" spans="3:162" ht="12.75">
      <c r="C403" s="5"/>
      <c r="D403" s="5"/>
      <c r="E403" s="67"/>
      <c r="F403" s="28"/>
      <c r="G403" s="5"/>
      <c r="H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4"/>
      <c r="FB403" s="4"/>
      <c r="FC403" s="4"/>
      <c r="FD403" s="4"/>
      <c r="FE403" s="4"/>
      <c r="FF403" s="4"/>
    </row>
    <row r="404" spans="3:162" ht="12.75">
      <c r="C404" s="5"/>
      <c r="D404" s="5"/>
      <c r="E404" s="67"/>
      <c r="F404" s="28"/>
      <c r="G404" s="5"/>
      <c r="H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4"/>
      <c r="FB404" s="4"/>
      <c r="FC404" s="4"/>
      <c r="FD404" s="4"/>
      <c r="FE404" s="4"/>
      <c r="FF404" s="4"/>
    </row>
    <row r="405" spans="3:162" ht="12.75">
      <c r="C405" s="5"/>
      <c r="D405" s="5"/>
      <c r="E405" s="67"/>
      <c r="F405" s="28"/>
      <c r="G405" s="5"/>
      <c r="H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4"/>
      <c r="FB405" s="4"/>
      <c r="FC405" s="4"/>
      <c r="FD405" s="4"/>
      <c r="FE405" s="4"/>
      <c r="FF405" s="4"/>
    </row>
    <row r="406" spans="3:162" ht="12.75">
      <c r="C406" s="5"/>
      <c r="D406" s="5"/>
      <c r="E406" s="67"/>
      <c r="F406" s="28"/>
      <c r="G406" s="5"/>
      <c r="H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4"/>
      <c r="FB406" s="4"/>
      <c r="FC406" s="4"/>
      <c r="FD406" s="4"/>
      <c r="FE406" s="4"/>
      <c r="FF406" s="4"/>
    </row>
    <row r="407" spans="3:162" ht="12.75">
      <c r="C407" s="5"/>
      <c r="D407" s="5"/>
      <c r="E407" s="67"/>
      <c r="F407" s="28"/>
      <c r="G407" s="5"/>
      <c r="H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4"/>
      <c r="FB407" s="4"/>
      <c r="FC407" s="4"/>
      <c r="FD407" s="4"/>
      <c r="FE407" s="4"/>
      <c r="FF407" s="4"/>
    </row>
    <row r="408" spans="3:162" ht="12.75">
      <c r="C408" s="5"/>
      <c r="D408" s="5"/>
      <c r="E408" s="67"/>
      <c r="F408" s="28"/>
      <c r="G408" s="5"/>
      <c r="H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4"/>
      <c r="FB408" s="4"/>
      <c r="FC408" s="4"/>
      <c r="FD408" s="4"/>
      <c r="FE408" s="4"/>
      <c r="FF408" s="4"/>
    </row>
    <row r="409" spans="3:162" ht="12.75">
      <c r="C409" s="5"/>
      <c r="D409" s="5"/>
      <c r="E409" s="67"/>
      <c r="F409" s="28"/>
      <c r="G409" s="5"/>
      <c r="H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4"/>
      <c r="FB409" s="4"/>
      <c r="FC409" s="4"/>
      <c r="FD409" s="4"/>
      <c r="FE409" s="4"/>
      <c r="FF409" s="4"/>
    </row>
    <row r="410" spans="3:162" ht="12.75">
      <c r="C410" s="5"/>
      <c r="D410" s="5"/>
      <c r="E410" s="67"/>
      <c r="F410" s="28"/>
      <c r="G410" s="5"/>
      <c r="H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4"/>
      <c r="FB410" s="4"/>
      <c r="FC410" s="4"/>
      <c r="FD410" s="4"/>
      <c r="FE410" s="4"/>
      <c r="FF410" s="4"/>
    </row>
    <row r="411" spans="3:162" ht="12.75">
      <c r="C411" s="5"/>
      <c r="D411" s="5"/>
      <c r="E411" s="67"/>
      <c r="F411" s="28"/>
      <c r="G411" s="5"/>
      <c r="H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4"/>
      <c r="FB411" s="4"/>
      <c r="FC411" s="4"/>
      <c r="FD411" s="4"/>
      <c r="FE411" s="4"/>
      <c r="FF411" s="4"/>
    </row>
    <row r="412" spans="3:162" ht="12.75">
      <c r="C412" s="5"/>
      <c r="D412" s="5"/>
      <c r="E412" s="67"/>
      <c r="F412" s="28"/>
      <c r="G412" s="5"/>
      <c r="H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4"/>
      <c r="FB412" s="4"/>
      <c r="FC412" s="4"/>
      <c r="FD412" s="4"/>
      <c r="FE412" s="4"/>
      <c r="FF412" s="4"/>
    </row>
    <row r="413" spans="3:162" ht="12.75">
      <c r="C413" s="5"/>
      <c r="D413" s="5"/>
      <c r="E413" s="67"/>
      <c r="F413" s="28"/>
      <c r="G413" s="5"/>
      <c r="H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4"/>
      <c r="FB413" s="4"/>
      <c r="FC413" s="4"/>
      <c r="FD413" s="4"/>
      <c r="FE413" s="4"/>
      <c r="FF413" s="4"/>
    </row>
    <row r="414" spans="3:162" ht="12.75">
      <c r="C414" s="5"/>
      <c r="D414" s="5"/>
      <c r="E414" s="67"/>
      <c r="F414" s="28"/>
      <c r="G414" s="5"/>
      <c r="H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4"/>
      <c r="FB414" s="4"/>
      <c r="FC414" s="4"/>
      <c r="FD414" s="4"/>
      <c r="FE414" s="4"/>
      <c r="FF414" s="4"/>
    </row>
    <row r="415" spans="3:162" ht="12.75">
      <c r="C415" s="5"/>
      <c r="D415" s="5"/>
      <c r="E415" s="67"/>
      <c r="F415" s="28"/>
      <c r="G415" s="5"/>
      <c r="H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4"/>
      <c r="FB415" s="4"/>
      <c r="FC415" s="4"/>
      <c r="FD415" s="4"/>
      <c r="FE415" s="4"/>
      <c r="FF415" s="4"/>
    </row>
    <row r="416" spans="3:162" ht="12.75">
      <c r="C416" s="5"/>
      <c r="D416" s="5"/>
      <c r="E416" s="67"/>
      <c r="F416" s="28"/>
      <c r="G416" s="5"/>
      <c r="H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4"/>
      <c r="FB416" s="4"/>
      <c r="FC416" s="4"/>
      <c r="FD416" s="4"/>
      <c r="FE416" s="4"/>
      <c r="FF416" s="4"/>
    </row>
    <row r="417" spans="3:162" ht="12.75">
      <c r="C417" s="5"/>
      <c r="D417" s="5"/>
      <c r="E417" s="67"/>
      <c r="F417" s="28"/>
      <c r="G417" s="5"/>
      <c r="H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4"/>
      <c r="FB417" s="4"/>
      <c r="FC417" s="4"/>
      <c r="FD417" s="4"/>
      <c r="FE417" s="4"/>
      <c r="FF417" s="4"/>
    </row>
    <row r="418" spans="3:162" ht="12.75">
      <c r="C418" s="5"/>
      <c r="D418" s="5"/>
      <c r="E418" s="67"/>
      <c r="F418" s="28"/>
      <c r="G418" s="5"/>
      <c r="H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4"/>
      <c r="FB418" s="4"/>
      <c r="FC418" s="4"/>
      <c r="FD418" s="4"/>
      <c r="FE418" s="4"/>
      <c r="FF418" s="4"/>
    </row>
    <row r="419" spans="3:162" ht="12.75">
      <c r="C419" s="5"/>
      <c r="D419" s="5"/>
      <c r="E419" s="67"/>
      <c r="F419" s="28"/>
      <c r="G419" s="5"/>
      <c r="H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4"/>
      <c r="FB419" s="4"/>
      <c r="FC419" s="4"/>
      <c r="FD419" s="4"/>
      <c r="FE419" s="4"/>
      <c r="FF419" s="4"/>
    </row>
    <row r="420" spans="3:162" ht="12.75">
      <c r="C420" s="5"/>
      <c r="D420" s="5"/>
      <c r="E420" s="67"/>
      <c r="F420" s="28"/>
      <c r="G420" s="5"/>
      <c r="H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4"/>
      <c r="FB420" s="4"/>
      <c r="FC420" s="4"/>
      <c r="FD420" s="4"/>
      <c r="FE420" s="4"/>
      <c r="FF420" s="4"/>
    </row>
    <row r="421" spans="3:162" ht="12.75">
      <c r="C421" s="5"/>
      <c r="D421" s="5"/>
      <c r="E421" s="67"/>
      <c r="F421" s="28"/>
      <c r="G421" s="5"/>
      <c r="H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4"/>
      <c r="FB421" s="4"/>
      <c r="FC421" s="4"/>
      <c r="FD421" s="4"/>
      <c r="FE421" s="4"/>
      <c r="FF421" s="4"/>
    </row>
    <row r="422" spans="3:162" ht="12.75">
      <c r="C422" s="5"/>
      <c r="D422" s="5"/>
      <c r="E422" s="67"/>
      <c r="F422" s="28"/>
      <c r="G422" s="5"/>
      <c r="H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4"/>
      <c r="FB422" s="4"/>
      <c r="FC422" s="4"/>
      <c r="FD422" s="4"/>
      <c r="FE422" s="4"/>
      <c r="FF422" s="4"/>
    </row>
    <row r="423" spans="3:162" ht="12.75">
      <c r="C423" s="5"/>
      <c r="D423" s="5"/>
      <c r="E423" s="67"/>
      <c r="F423" s="28"/>
      <c r="G423" s="5"/>
      <c r="H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4"/>
      <c r="FB423" s="4"/>
      <c r="FC423" s="4"/>
      <c r="FD423" s="4"/>
      <c r="FE423" s="4"/>
      <c r="FF423" s="4"/>
    </row>
    <row r="424" spans="3:162" ht="12.75">
      <c r="C424" s="5"/>
      <c r="D424" s="5"/>
      <c r="E424" s="67"/>
      <c r="F424" s="28"/>
      <c r="G424" s="5"/>
      <c r="H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4"/>
      <c r="FB424" s="4"/>
      <c r="FC424" s="4"/>
      <c r="FD424" s="4"/>
      <c r="FE424" s="4"/>
      <c r="FF424" s="4"/>
    </row>
    <row r="425" spans="3:162" ht="12.75">
      <c r="C425" s="5"/>
      <c r="D425" s="5"/>
      <c r="E425" s="67"/>
      <c r="F425" s="28"/>
      <c r="G425" s="5"/>
      <c r="H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4"/>
      <c r="FB425" s="4"/>
      <c r="FC425" s="4"/>
      <c r="FD425" s="4"/>
      <c r="FE425" s="4"/>
      <c r="FF425" s="4"/>
    </row>
    <row r="426" spans="3:162" ht="12.75">
      <c r="C426" s="5"/>
      <c r="D426" s="5"/>
      <c r="E426" s="67"/>
      <c r="F426" s="28"/>
      <c r="G426" s="5"/>
      <c r="H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4"/>
      <c r="FB426" s="4"/>
      <c r="FC426" s="4"/>
      <c r="FD426" s="4"/>
      <c r="FE426" s="4"/>
      <c r="FF426" s="4"/>
    </row>
    <row r="427" spans="3:162" ht="12.75">
      <c r="C427" s="5"/>
      <c r="D427" s="5"/>
      <c r="E427" s="67"/>
      <c r="F427" s="28"/>
      <c r="G427" s="5"/>
      <c r="H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4"/>
      <c r="FB427" s="4"/>
      <c r="FC427" s="4"/>
      <c r="FD427" s="4"/>
      <c r="FE427" s="4"/>
      <c r="FF427" s="4"/>
    </row>
    <row r="428" spans="3:162" ht="12.75">
      <c r="C428" s="5"/>
      <c r="D428" s="5"/>
      <c r="E428" s="67"/>
      <c r="F428" s="28"/>
      <c r="G428" s="5"/>
      <c r="H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4"/>
      <c r="FB428" s="4"/>
      <c r="FC428" s="4"/>
      <c r="FD428" s="4"/>
      <c r="FE428" s="4"/>
      <c r="FF428" s="4"/>
    </row>
    <row r="429" spans="3:162" ht="12.75">
      <c r="C429" s="5"/>
      <c r="D429" s="5"/>
      <c r="E429" s="67"/>
      <c r="F429" s="28"/>
      <c r="G429" s="5"/>
      <c r="H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4"/>
      <c r="FB429" s="4"/>
      <c r="FC429" s="4"/>
      <c r="FD429" s="4"/>
      <c r="FE429" s="4"/>
      <c r="FF429" s="4"/>
    </row>
    <row r="430" spans="3:162" ht="12.75">
      <c r="C430" s="5"/>
      <c r="D430" s="5"/>
      <c r="E430" s="67"/>
      <c r="F430" s="28"/>
      <c r="G430" s="5"/>
      <c r="H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4"/>
      <c r="FB430" s="4"/>
      <c r="FC430" s="4"/>
      <c r="FD430" s="4"/>
      <c r="FE430" s="4"/>
      <c r="FF430" s="4"/>
    </row>
    <row r="431" spans="3:162" ht="12.75">
      <c r="C431" s="5"/>
      <c r="D431" s="5"/>
      <c r="E431" s="67"/>
      <c r="F431" s="28"/>
      <c r="G431" s="5"/>
      <c r="H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4"/>
      <c r="FB431" s="4"/>
      <c r="FC431" s="4"/>
      <c r="FD431" s="4"/>
      <c r="FE431" s="4"/>
      <c r="FF431" s="4"/>
    </row>
    <row r="432" spans="3:162" ht="12.75">
      <c r="C432" s="5"/>
      <c r="D432" s="5"/>
      <c r="E432" s="67"/>
      <c r="F432" s="28"/>
      <c r="G432" s="5"/>
      <c r="H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4"/>
      <c r="FB432" s="4"/>
      <c r="FC432" s="4"/>
      <c r="FD432" s="4"/>
      <c r="FE432" s="4"/>
      <c r="FF432" s="4"/>
    </row>
    <row r="433" spans="3:162" ht="12.75">
      <c r="C433" s="5"/>
      <c r="D433" s="5"/>
      <c r="E433" s="67"/>
      <c r="F433" s="28"/>
      <c r="G433" s="5"/>
      <c r="H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4"/>
      <c r="FB433" s="4"/>
      <c r="FC433" s="4"/>
      <c r="FD433" s="4"/>
      <c r="FE433" s="4"/>
      <c r="FF433" s="4"/>
    </row>
    <row r="434" spans="3:162" ht="12.75">
      <c r="C434" s="5"/>
      <c r="D434" s="5"/>
      <c r="E434" s="67"/>
      <c r="F434" s="28"/>
      <c r="G434" s="5"/>
      <c r="H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4"/>
      <c r="FB434" s="4"/>
      <c r="FC434" s="4"/>
      <c r="FD434" s="4"/>
      <c r="FE434" s="4"/>
      <c r="FF434" s="4"/>
    </row>
    <row r="435" spans="3:162" ht="12.75">
      <c r="C435" s="5"/>
      <c r="D435" s="5"/>
      <c r="E435" s="67"/>
      <c r="F435" s="28"/>
      <c r="G435" s="5"/>
      <c r="H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4"/>
      <c r="FB435" s="4"/>
      <c r="FC435" s="4"/>
      <c r="FD435" s="4"/>
      <c r="FE435" s="4"/>
      <c r="FF435" s="4"/>
    </row>
    <row r="436" spans="3:162" ht="12.75">
      <c r="C436" s="5"/>
      <c r="D436" s="5"/>
      <c r="E436" s="67"/>
      <c r="F436" s="28"/>
      <c r="G436" s="5"/>
      <c r="H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4"/>
      <c r="FB436" s="4"/>
      <c r="FC436" s="4"/>
      <c r="FD436" s="4"/>
      <c r="FE436" s="4"/>
      <c r="FF436" s="4"/>
    </row>
    <row r="437" spans="3:162" ht="12.75">
      <c r="C437" s="5"/>
      <c r="D437" s="5"/>
      <c r="E437" s="67"/>
      <c r="F437" s="28"/>
      <c r="G437" s="5"/>
      <c r="H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4"/>
      <c r="FB437" s="4"/>
      <c r="FC437" s="4"/>
      <c r="FD437" s="4"/>
      <c r="FE437" s="4"/>
      <c r="FF437" s="4"/>
    </row>
    <row r="438" spans="3:162" ht="12.75">
      <c r="C438" s="5"/>
      <c r="D438" s="5"/>
      <c r="E438" s="67"/>
      <c r="F438" s="28"/>
      <c r="G438" s="5"/>
      <c r="H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4"/>
      <c r="FB438" s="4"/>
      <c r="FC438" s="4"/>
      <c r="FD438" s="4"/>
      <c r="FE438" s="4"/>
      <c r="FF438" s="4"/>
    </row>
    <row r="439" spans="3:162" ht="12.75">
      <c r="C439" s="5"/>
      <c r="D439" s="5"/>
      <c r="E439" s="67"/>
      <c r="F439" s="28"/>
      <c r="G439" s="5"/>
      <c r="H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4"/>
      <c r="FB439" s="4"/>
      <c r="FC439" s="4"/>
      <c r="FD439" s="4"/>
      <c r="FE439" s="4"/>
      <c r="FF439" s="4"/>
    </row>
    <row r="440" spans="3:162" ht="12.75">
      <c r="C440" s="5"/>
      <c r="D440" s="5"/>
      <c r="E440" s="67"/>
      <c r="F440" s="28"/>
      <c r="G440" s="5"/>
      <c r="H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4"/>
      <c r="FB440" s="4"/>
      <c r="FC440" s="4"/>
      <c r="FD440" s="4"/>
      <c r="FE440" s="4"/>
      <c r="FF440" s="4"/>
    </row>
    <row r="441" spans="3:162" ht="12.75">
      <c r="C441" s="5"/>
      <c r="D441" s="5"/>
      <c r="E441" s="67"/>
      <c r="F441" s="28"/>
      <c r="G441" s="5"/>
      <c r="H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4"/>
      <c r="FB441" s="4"/>
      <c r="FC441" s="4"/>
      <c r="FD441" s="4"/>
      <c r="FE441" s="4"/>
      <c r="FF441" s="4"/>
    </row>
    <row r="442" spans="3:162" ht="12.75">
      <c r="C442" s="5"/>
      <c r="D442" s="5"/>
      <c r="E442" s="67"/>
      <c r="F442" s="28"/>
      <c r="G442" s="5"/>
      <c r="H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4"/>
      <c r="FB442" s="4"/>
      <c r="FC442" s="4"/>
      <c r="FD442" s="4"/>
      <c r="FE442" s="4"/>
      <c r="FF442" s="4"/>
    </row>
    <row r="443" spans="3:162" ht="12.75">
      <c r="C443" s="5"/>
      <c r="D443" s="5"/>
      <c r="E443" s="67"/>
      <c r="F443" s="28"/>
      <c r="G443" s="5"/>
      <c r="H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4"/>
      <c r="FB443" s="4"/>
      <c r="FC443" s="4"/>
      <c r="FD443" s="4"/>
      <c r="FE443" s="4"/>
      <c r="FF443" s="4"/>
    </row>
    <row r="444" spans="3:162" ht="12.75">
      <c r="C444" s="5"/>
      <c r="D444" s="5"/>
      <c r="E444" s="67"/>
      <c r="F444" s="28"/>
      <c r="G444" s="5"/>
      <c r="H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4"/>
      <c r="FB444" s="4"/>
      <c r="FC444" s="4"/>
      <c r="FD444" s="4"/>
      <c r="FE444" s="4"/>
      <c r="FF444" s="4"/>
    </row>
    <row r="445" spans="3:162" ht="12.75">
      <c r="C445" s="5"/>
      <c r="D445" s="5"/>
      <c r="E445" s="67"/>
      <c r="F445" s="28"/>
      <c r="G445" s="5"/>
      <c r="H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4"/>
      <c r="FB445" s="4"/>
      <c r="FC445" s="4"/>
      <c r="FD445" s="4"/>
      <c r="FE445" s="4"/>
      <c r="FF445" s="4"/>
    </row>
    <row r="446" spans="3:162" ht="12.75">
      <c r="C446" s="5"/>
      <c r="D446" s="5"/>
      <c r="E446" s="67"/>
      <c r="F446" s="28"/>
      <c r="G446" s="5"/>
      <c r="H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4"/>
      <c r="FB446" s="4"/>
      <c r="FC446" s="4"/>
      <c r="FD446" s="4"/>
      <c r="FE446" s="4"/>
      <c r="FF446" s="4"/>
    </row>
    <row r="447" spans="3:162" ht="12.75">
      <c r="C447" s="5"/>
      <c r="D447" s="5"/>
      <c r="E447" s="67"/>
      <c r="F447" s="28"/>
      <c r="G447" s="5"/>
      <c r="H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4"/>
      <c r="FB447" s="4"/>
      <c r="FC447" s="4"/>
      <c r="FD447" s="4"/>
      <c r="FE447" s="4"/>
      <c r="FF447" s="4"/>
    </row>
    <row r="448" spans="3:162" ht="12.75">
      <c r="C448" s="5"/>
      <c r="D448" s="5"/>
      <c r="E448" s="67"/>
      <c r="F448" s="28"/>
      <c r="G448" s="5"/>
      <c r="H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4"/>
      <c r="FB448" s="4"/>
      <c r="FC448" s="4"/>
      <c r="FD448" s="4"/>
      <c r="FE448" s="4"/>
      <c r="FF448" s="4"/>
    </row>
    <row r="449" spans="3:162" ht="12.75">
      <c r="C449" s="5"/>
      <c r="D449" s="5"/>
      <c r="E449" s="67"/>
      <c r="F449" s="28"/>
      <c r="G449" s="5"/>
      <c r="H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4"/>
      <c r="FB449" s="4"/>
      <c r="FC449" s="4"/>
      <c r="FD449" s="4"/>
      <c r="FE449" s="4"/>
      <c r="FF449" s="4"/>
    </row>
    <row r="450" spans="3:162" ht="12.75">
      <c r="C450" s="5"/>
      <c r="D450" s="5"/>
      <c r="E450" s="67"/>
      <c r="F450" s="28"/>
      <c r="G450" s="5"/>
      <c r="H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4"/>
      <c r="FB450" s="4"/>
      <c r="FC450" s="4"/>
      <c r="FD450" s="4"/>
      <c r="FE450" s="4"/>
      <c r="FF450" s="4"/>
    </row>
    <row r="451" spans="3:162" ht="12.75">
      <c r="C451" s="5"/>
      <c r="D451" s="5"/>
      <c r="E451" s="67"/>
      <c r="F451" s="28"/>
      <c r="G451" s="5"/>
      <c r="H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4"/>
      <c r="FB451" s="4"/>
      <c r="FC451" s="4"/>
      <c r="FD451" s="4"/>
      <c r="FE451" s="4"/>
      <c r="FF451" s="4"/>
    </row>
    <row r="452" spans="3:162" ht="12.75">
      <c r="C452" s="5"/>
      <c r="D452" s="5"/>
      <c r="E452" s="67"/>
      <c r="F452" s="28"/>
      <c r="G452" s="5"/>
      <c r="H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4"/>
      <c r="FB452" s="4"/>
      <c r="FC452" s="4"/>
      <c r="FD452" s="4"/>
      <c r="FE452" s="4"/>
      <c r="FF452" s="4"/>
    </row>
    <row r="453" spans="3:162" ht="12.75">
      <c r="C453" s="5"/>
      <c r="D453" s="5"/>
      <c r="E453" s="67"/>
      <c r="F453" s="28"/>
      <c r="G453" s="5"/>
      <c r="H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4"/>
      <c r="FB453" s="4"/>
      <c r="FC453" s="4"/>
      <c r="FD453" s="4"/>
      <c r="FE453" s="4"/>
      <c r="FF453" s="4"/>
    </row>
    <row r="454" spans="3:162" ht="12.75">
      <c r="C454" s="5"/>
      <c r="D454" s="5"/>
      <c r="E454" s="67"/>
      <c r="F454" s="28"/>
      <c r="G454" s="5"/>
      <c r="H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4"/>
      <c r="FB454" s="4"/>
      <c r="FC454" s="4"/>
      <c r="FD454" s="4"/>
      <c r="FE454" s="4"/>
      <c r="FF454" s="4"/>
    </row>
    <row r="455" spans="3:162" ht="12.75">
      <c r="C455" s="5"/>
      <c r="D455" s="5"/>
      <c r="E455" s="67"/>
      <c r="F455" s="28"/>
      <c r="G455" s="5"/>
      <c r="H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4"/>
      <c r="FB455" s="4"/>
      <c r="FC455" s="4"/>
      <c r="FD455" s="4"/>
      <c r="FE455" s="4"/>
      <c r="FF455" s="4"/>
    </row>
    <row r="456" spans="3:162" ht="12.75">
      <c r="C456" s="5"/>
      <c r="D456" s="5"/>
      <c r="E456" s="67"/>
      <c r="F456" s="28"/>
      <c r="G456" s="5"/>
      <c r="H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4"/>
      <c r="FB456" s="4"/>
      <c r="FC456" s="4"/>
      <c r="FD456" s="4"/>
      <c r="FE456" s="4"/>
      <c r="FF456" s="4"/>
    </row>
    <row r="457" spans="3:162" ht="12.75">
      <c r="C457" s="5"/>
      <c r="D457" s="5"/>
      <c r="E457" s="67"/>
      <c r="F457" s="28"/>
      <c r="G457" s="5"/>
      <c r="H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4"/>
      <c r="FB457" s="4"/>
      <c r="FC457" s="4"/>
      <c r="FD457" s="4"/>
      <c r="FE457" s="4"/>
      <c r="FF457" s="4"/>
    </row>
    <row r="458" spans="3:162" ht="12.75">
      <c r="C458" s="5"/>
      <c r="D458" s="5"/>
      <c r="E458" s="67"/>
      <c r="F458" s="28"/>
      <c r="G458" s="5"/>
      <c r="H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4"/>
      <c r="FB458" s="4"/>
      <c r="FC458" s="4"/>
      <c r="FD458" s="4"/>
      <c r="FE458" s="4"/>
      <c r="FF458" s="4"/>
    </row>
    <row r="459" spans="3:162" ht="12.75">
      <c r="C459" s="5"/>
      <c r="D459" s="5"/>
      <c r="E459" s="67"/>
      <c r="F459" s="28"/>
      <c r="G459" s="5"/>
      <c r="H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4"/>
      <c r="FB459" s="4"/>
      <c r="FC459" s="4"/>
      <c r="FD459" s="4"/>
      <c r="FE459" s="4"/>
      <c r="FF459" s="4"/>
    </row>
    <row r="460" spans="3:162" ht="12.75">
      <c r="C460" s="5"/>
      <c r="D460" s="5"/>
      <c r="E460" s="67"/>
      <c r="F460" s="28"/>
      <c r="G460" s="5"/>
      <c r="H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4"/>
      <c r="FB460" s="4"/>
      <c r="FC460" s="4"/>
      <c r="FD460" s="4"/>
      <c r="FE460" s="4"/>
      <c r="FF460" s="4"/>
    </row>
    <row r="461" spans="3:162" ht="12.75">
      <c r="C461" s="5"/>
      <c r="D461" s="5"/>
      <c r="E461" s="67"/>
      <c r="F461" s="28"/>
      <c r="G461" s="5"/>
      <c r="H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4"/>
      <c r="FB461" s="4"/>
      <c r="FC461" s="4"/>
      <c r="FD461" s="4"/>
      <c r="FE461" s="4"/>
      <c r="FF461" s="4"/>
    </row>
    <row r="462" spans="3:162" ht="12.75">
      <c r="C462" s="5"/>
      <c r="D462" s="5"/>
      <c r="E462" s="67"/>
      <c r="F462" s="28"/>
      <c r="G462" s="5"/>
      <c r="H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4"/>
      <c r="FB462" s="4"/>
      <c r="FC462" s="4"/>
      <c r="FD462" s="4"/>
      <c r="FE462" s="4"/>
      <c r="FF462" s="4"/>
    </row>
    <row r="463" spans="3:162" ht="12.75">
      <c r="C463" s="5"/>
      <c r="D463" s="5"/>
      <c r="E463" s="67"/>
      <c r="F463" s="28"/>
      <c r="G463" s="5"/>
      <c r="H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4"/>
      <c r="FB463" s="4"/>
      <c r="FC463" s="4"/>
      <c r="FD463" s="4"/>
      <c r="FE463" s="4"/>
      <c r="FF463" s="4"/>
    </row>
    <row r="464" spans="3:162" ht="12.75">
      <c r="C464" s="5"/>
      <c r="D464" s="5"/>
      <c r="E464" s="67"/>
      <c r="F464" s="28"/>
      <c r="G464" s="5"/>
      <c r="H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4"/>
      <c r="FB464" s="4"/>
      <c r="FC464" s="4"/>
      <c r="FD464" s="4"/>
      <c r="FE464" s="4"/>
      <c r="FF464" s="4"/>
    </row>
    <row r="465" spans="3:162" ht="12.75">
      <c r="C465" s="5"/>
      <c r="D465" s="5"/>
      <c r="E465" s="67"/>
      <c r="F465" s="28"/>
      <c r="G465" s="5"/>
      <c r="H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4"/>
      <c r="FB465" s="4"/>
      <c r="FC465" s="4"/>
      <c r="FD465" s="4"/>
      <c r="FE465" s="4"/>
      <c r="FF465" s="4"/>
    </row>
    <row r="466" spans="3:162" ht="12.75">
      <c r="C466" s="5"/>
      <c r="D466" s="5"/>
      <c r="E466" s="67"/>
      <c r="F466" s="28"/>
      <c r="G466" s="5"/>
      <c r="H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4"/>
      <c r="FB466" s="4"/>
      <c r="FC466" s="4"/>
      <c r="FD466" s="4"/>
      <c r="FE466" s="4"/>
      <c r="FF466" s="4"/>
    </row>
    <row r="467" spans="3:162" ht="12.75">
      <c r="C467" s="5"/>
      <c r="D467" s="5"/>
      <c r="E467" s="67"/>
      <c r="F467" s="28"/>
      <c r="G467" s="5"/>
      <c r="H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4"/>
      <c r="FB467" s="4"/>
      <c r="FC467" s="4"/>
      <c r="FD467" s="4"/>
      <c r="FE467" s="4"/>
      <c r="FF467" s="4"/>
    </row>
    <row r="468" spans="3:162" ht="12.75">
      <c r="C468" s="5"/>
      <c r="D468" s="5"/>
      <c r="E468" s="67"/>
      <c r="F468" s="28"/>
      <c r="G468" s="5"/>
      <c r="H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4"/>
      <c r="FB468" s="4"/>
      <c r="FC468" s="4"/>
      <c r="FD468" s="4"/>
      <c r="FE468" s="4"/>
      <c r="FF468" s="4"/>
    </row>
    <row r="469" spans="3:162" ht="12.75">
      <c r="C469" s="5"/>
      <c r="D469" s="5"/>
      <c r="E469" s="67"/>
      <c r="F469" s="28"/>
      <c r="G469" s="5"/>
      <c r="H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4"/>
      <c r="FB469" s="4"/>
      <c r="FC469" s="4"/>
      <c r="FD469" s="4"/>
      <c r="FE469" s="4"/>
      <c r="FF469" s="4"/>
    </row>
    <row r="470" spans="3:162" ht="12.75">
      <c r="C470" s="5"/>
      <c r="D470" s="5"/>
      <c r="E470" s="67"/>
      <c r="F470" s="28"/>
      <c r="G470" s="5"/>
      <c r="H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4"/>
      <c r="FB470" s="4"/>
      <c r="FC470" s="4"/>
      <c r="FD470" s="4"/>
      <c r="FE470" s="4"/>
      <c r="FF470" s="4"/>
    </row>
    <row r="471" spans="3:162" ht="12.75">
      <c r="C471" s="5"/>
      <c r="D471" s="5"/>
      <c r="E471" s="67"/>
      <c r="F471" s="28"/>
      <c r="G471" s="5"/>
      <c r="H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4"/>
      <c r="FB471" s="4"/>
      <c r="FC471" s="4"/>
      <c r="FD471" s="4"/>
      <c r="FE471" s="4"/>
      <c r="FF471" s="4"/>
    </row>
    <row r="472" spans="3:162" ht="12.75">
      <c r="C472" s="5"/>
      <c r="D472" s="5"/>
      <c r="E472" s="67"/>
      <c r="F472" s="28"/>
      <c r="G472" s="5"/>
      <c r="H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4"/>
      <c r="FB472" s="4"/>
      <c r="FC472" s="4"/>
      <c r="FD472" s="4"/>
      <c r="FE472" s="4"/>
      <c r="FF472" s="4"/>
    </row>
    <row r="473" spans="3:162" ht="12.75">
      <c r="C473" s="5"/>
      <c r="D473" s="5"/>
      <c r="E473" s="67"/>
      <c r="F473" s="28"/>
      <c r="G473" s="5"/>
      <c r="H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4"/>
      <c r="FB473" s="4"/>
      <c r="FC473" s="4"/>
      <c r="FD473" s="4"/>
      <c r="FE473" s="4"/>
      <c r="FF473" s="4"/>
    </row>
    <row r="474" spans="3:162" ht="12.75">
      <c r="C474" s="5"/>
      <c r="D474" s="5"/>
      <c r="E474" s="67"/>
      <c r="F474" s="28"/>
      <c r="G474" s="5"/>
      <c r="H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4"/>
      <c r="FB474" s="4"/>
      <c r="FC474" s="4"/>
      <c r="FD474" s="4"/>
      <c r="FE474" s="4"/>
      <c r="FF474" s="4"/>
    </row>
    <row r="475" spans="3:162" ht="12.75">
      <c r="C475" s="5"/>
      <c r="D475" s="5"/>
      <c r="E475" s="67"/>
      <c r="F475" s="28"/>
      <c r="G475" s="5"/>
      <c r="H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4"/>
      <c r="FB475" s="4"/>
      <c r="FC475" s="4"/>
      <c r="FD475" s="4"/>
      <c r="FE475" s="4"/>
      <c r="FF475" s="4"/>
    </row>
    <row r="476" spans="3:162" ht="12.75">
      <c r="C476" s="5"/>
      <c r="D476" s="5"/>
      <c r="E476" s="67"/>
      <c r="F476" s="28"/>
      <c r="G476" s="5"/>
      <c r="H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4"/>
      <c r="FB476" s="4"/>
      <c r="FC476" s="4"/>
      <c r="FD476" s="4"/>
      <c r="FE476" s="4"/>
      <c r="FF476" s="4"/>
    </row>
    <row r="477" spans="3:162" ht="12.75">
      <c r="C477" s="5"/>
      <c r="D477" s="5"/>
      <c r="E477" s="67"/>
      <c r="F477" s="28"/>
      <c r="G477" s="5"/>
      <c r="H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4"/>
      <c r="FB477" s="4"/>
      <c r="FC477" s="4"/>
      <c r="FD477" s="4"/>
      <c r="FE477" s="4"/>
      <c r="FF477" s="4"/>
    </row>
    <row r="478" spans="3:162" ht="12.75">
      <c r="C478" s="5"/>
      <c r="D478" s="5"/>
      <c r="E478" s="67"/>
      <c r="F478" s="28"/>
      <c r="G478" s="5"/>
      <c r="H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4"/>
      <c r="FB478" s="4"/>
      <c r="FC478" s="4"/>
      <c r="FD478" s="4"/>
      <c r="FE478" s="4"/>
      <c r="FF478" s="4"/>
    </row>
    <row r="479" spans="3:162" ht="12.75">
      <c r="C479" s="5"/>
      <c r="D479" s="5"/>
      <c r="E479" s="67"/>
      <c r="F479" s="28"/>
      <c r="G479" s="5"/>
      <c r="H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4"/>
      <c r="FB479" s="4"/>
      <c r="FC479" s="4"/>
      <c r="FD479" s="4"/>
      <c r="FE479" s="4"/>
      <c r="FF479" s="4"/>
    </row>
    <row r="480" spans="3:162" ht="12.75">
      <c r="C480" s="5"/>
      <c r="D480" s="5"/>
      <c r="E480" s="67"/>
      <c r="F480" s="28"/>
      <c r="G480" s="5"/>
      <c r="H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4"/>
      <c r="FB480" s="4"/>
      <c r="FC480" s="4"/>
      <c r="FD480" s="4"/>
      <c r="FE480" s="4"/>
      <c r="FF480" s="4"/>
    </row>
    <row r="481" spans="3:162" ht="12.75">
      <c r="C481" s="5"/>
      <c r="D481" s="5"/>
      <c r="E481" s="67"/>
      <c r="F481" s="28"/>
      <c r="G481" s="5"/>
      <c r="H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4"/>
      <c r="FB481" s="4"/>
      <c r="FC481" s="4"/>
      <c r="FD481" s="4"/>
      <c r="FE481" s="4"/>
      <c r="FF481" s="4"/>
    </row>
    <row r="482" spans="3:162" ht="12.75">
      <c r="C482" s="5"/>
      <c r="D482" s="5"/>
      <c r="E482" s="67"/>
      <c r="F482" s="28"/>
      <c r="G482" s="5"/>
      <c r="H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4"/>
      <c r="FB482" s="4"/>
      <c r="FC482" s="4"/>
      <c r="FD482" s="4"/>
      <c r="FE482" s="4"/>
      <c r="FF482" s="4"/>
    </row>
    <row r="483" spans="3:162" ht="12.75">
      <c r="C483" s="5"/>
      <c r="D483" s="5"/>
      <c r="E483" s="67"/>
      <c r="F483" s="28"/>
      <c r="G483" s="5"/>
      <c r="H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4"/>
      <c r="FB483" s="4"/>
      <c r="FC483" s="4"/>
      <c r="FD483" s="4"/>
      <c r="FE483" s="4"/>
      <c r="FF483" s="4"/>
    </row>
    <row r="484" spans="3:162" ht="12.75">
      <c r="C484" s="5"/>
      <c r="D484" s="5"/>
      <c r="E484" s="67"/>
      <c r="F484" s="28"/>
      <c r="G484" s="5"/>
      <c r="H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4"/>
      <c r="FB484" s="4"/>
      <c r="FC484" s="4"/>
      <c r="FD484" s="4"/>
      <c r="FE484" s="4"/>
      <c r="FF484" s="4"/>
    </row>
    <row r="485" spans="3:162" ht="12.75">
      <c r="C485" s="5"/>
      <c r="D485" s="5"/>
      <c r="E485" s="67"/>
      <c r="F485" s="28"/>
      <c r="G485" s="5"/>
      <c r="H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4"/>
      <c r="FB485" s="4"/>
      <c r="FC485" s="4"/>
      <c r="FD485" s="4"/>
      <c r="FE485" s="4"/>
      <c r="FF485" s="4"/>
    </row>
    <row r="486" spans="3:162" ht="12.75">
      <c r="C486" s="5"/>
      <c r="D486" s="5"/>
      <c r="E486" s="67"/>
      <c r="F486" s="28"/>
      <c r="G486" s="5"/>
      <c r="H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4"/>
      <c r="FB486" s="4"/>
      <c r="FC486" s="4"/>
      <c r="FD486" s="4"/>
      <c r="FE486" s="4"/>
      <c r="FF486" s="4"/>
    </row>
    <row r="487" spans="3:162" ht="12.75">
      <c r="C487" s="5"/>
      <c r="D487" s="5"/>
      <c r="E487" s="67"/>
      <c r="F487" s="28"/>
      <c r="G487" s="5"/>
      <c r="H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4"/>
      <c r="FB487" s="4"/>
      <c r="FC487" s="4"/>
      <c r="FD487" s="4"/>
      <c r="FE487" s="4"/>
      <c r="FF487" s="4"/>
    </row>
    <row r="488" spans="3:162" ht="12.75">
      <c r="C488" s="5"/>
      <c r="D488" s="5"/>
      <c r="E488" s="67"/>
      <c r="F488" s="28"/>
      <c r="G488" s="5"/>
      <c r="H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4"/>
      <c r="FB488" s="4"/>
      <c r="FC488" s="4"/>
      <c r="FD488" s="4"/>
      <c r="FE488" s="4"/>
      <c r="FF488" s="4"/>
    </row>
    <row r="489" spans="3:162" ht="12.75">
      <c r="C489" s="5"/>
      <c r="D489" s="5"/>
      <c r="E489" s="67"/>
      <c r="F489" s="28"/>
      <c r="G489" s="5"/>
      <c r="H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4"/>
      <c r="FB489" s="4"/>
      <c r="FC489" s="4"/>
      <c r="FD489" s="4"/>
      <c r="FE489" s="4"/>
      <c r="FF489" s="4"/>
    </row>
    <row r="490" spans="3:162" ht="12.75">
      <c r="C490" s="5"/>
      <c r="D490" s="5"/>
      <c r="E490" s="67"/>
      <c r="F490" s="28"/>
      <c r="G490" s="5"/>
      <c r="H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4"/>
      <c r="FB490" s="4"/>
      <c r="FC490" s="4"/>
      <c r="FD490" s="4"/>
      <c r="FE490" s="4"/>
      <c r="FF490" s="4"/>
    </row>
    <row r="491" spans="3:162" ht="12.75">
      <c r="C491" s="5"/>
      <c r="D491" s="5"/>
      <c r="E491" s="67"/>
      <c r="F491" s="28"/>
      <c r="G491" s="5"/>
      <c r="H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4"/>
      <c r="FB491" s="4"/>
      <c r="FC491" s="4"/>
      <c r="FD491" s="4"/>
      <c r="FE491" s="4"/>
      <c r="FF491" s="4"/>
    </row>
    <row r="492" spans="3:162" ht="12.75">
      <c r="C492" s="5"/>
      <c r="D492" s="5"/>
      <c r="E492" s="67"/>
      <c r="F492" s="28"/>
      <c r="G492" s="5"/>
      <c r="H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4"/>
      <c r="FB492" s="4"/>
      <c r="FC492" s="4"/>
      <c r="FD492" s="4"/>
      <c r="FE492" s="4"/>
      <c r="FF492" s="4"/>
    </row>
    <row r="493" spans="3:162" ht="12.75">
      <c r="C493" s="5"/>
      <c r="D493" s="5"/>
      <c r="E493" s="67"/>
      <c r="F493" s="28"/>
      <c r="G493" s="5"/>
      <c r="H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4"/>
      <c r="FB493" s="4"/>
      <c r="FC493" s="4"/>
      <c r="FD493" s="4"/>
      <c r="FE493" s="4"/>
      <c r="FF493" s="4"/>
    </row>
    <row r="494" spans="3:162" ht="12.75">
      <c r="C494" s="5"/>
      <c r="D494" s="5"/>
      <c r="E494" s="67"/>
      <c r="F494" s="28"/>
      <c r="G494" s="5"/>
      <c r="H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4"/>
      <c r="FB494" s="4"/>
      <c r="FC494" s="4"/>
      <c r="FD494" s="4"/>
      <c r="FE494" s="4"/>
      <c r="FF494" s="4"/>
    </row>
    <row r="495" spans="3:162" ht="12.75">
      <c r="C495" s="5"/>
      <c r="D495" s="5"/>
      <c r="E495" s="67"/>
      <c r="F495" s="28"/>
      <c r="G495" s="5"/>
      <c r="H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4"/>
      <c r="FB495" s="4"/>
      <c r="FC495" s="4"/>
      <c r="FD495" s="4"/>
      <c r="FE495" s="4"/>
      <c r="FF495" s="4"/>
    </row>
    <row r="496" spans="3:162" ht="12.75">
      <c r="C496" s="5"/>
      <c r="D496" s="5"/>
      <c r="E496" s="67"/>
      <c r="F496" s="28"/>
      <c r="G496" s="5"/>
      <c r="H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4"/>
      <c r="FB496" s="4"/>
      <c r="FC496" s="4"/>
      <c r="FD496" s="4"/>
      <c r="FE496" s="4"/>
      <c r="FF496" s="4"/>
    </row>
    <row r="497" spans="3:162" ht="12.75">
      <c r="C497" s="5"/>
      <c r="D497" s="5"/>
      <c r="E497" s="67"/>
      <c r="F497" s="28"/>
      <c r="G497" s="5"/>
      <c r="H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4"/>
      <c r="FB497" s="4"/>
      <c r="FC497" s="4"/>
      <c r="FD497" s="4"/>
      <c r="FE497" s="4"/>
      <c r="FF497" s="4"/>
    </row>
    <row r="498" spans="3:162" ht="12.75">
      <c r="C498" s="5"/>
      <c r="D498" s="5"/>
      <c r="E498" s="67"/>
      <c r="F498" s="28"/>
      <c r="G498" s="5"/>
      <c r="H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4"/>
      <c r="FB498" s="4"/>
      <c r="FC498" s="4"/>
      <c r="FD498" s="4"/>
      <c r="FE498" s="4"/>
      <c r="FF498" s="4"/>
    </row>
    <row r="499" spans="3:162" ht="12.75">
      <c r="C499" s="5"/>
      <c r="D499" s="5"/>
      <c r="E499" s="67"/>
      <c r="F499" s="28"/>
      <c r="G499" s="5"/>
      <c r="H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4"/>
      <c r="FB499" s="4"/>
      <c r="FC499" s="4"/>
      <c r="FD499" s="4"/>
      <c r="FE499" s="4"/>
      <c r="FF499" s="4"/>
    </row>
    <row r="500" spans="3:162" ht="12.75">
      <c r="C500" s="5"/>
      <c r="D500" s="5"/>
      <c r="E500" s="67"/>
      <c r="F500" s="28"/>
      <c r="G500" s="5"/>
      <c r="H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4"/>
      <c r="FB500" s="4"/>
      <c r="FC500" s="4"/>
      <c r="FD500" s="4"/>
      <c r="FE500" s="4"/>
      <c r="FF500" s="4"/>
    </row>
    <row r="501" spans="3:162" ht="12.75">
      <c r="C501" s="5"/>
      <c r="D501" s="5"/>
      <c r="E501" s="67"/>
      <c r="F501" s="28"/>
      <c r="G501" s="5"/>
      <c r="H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4"/>
      <c r="FB501" s="4"/>
      <c r="FC501" s="4"/>
      <c r="FD501" s="4"/>
      <c r="FE501" s="4"/>
      <c r="FF501" s="4"/>
    </row>
    <row r="502" spans="3:162" ht="12.75">
      <c r="C502" s="5"/>
      <c r="D502" s="5"/>
      <c r="E502" s="67"/>
      <c r="F502" s="28"/>
      <c r="G502" s="5"/>
      <c r="H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4"/>
      <c r="FB502" s="4"/>
      <c r="FC502" s="4"/>
      <c r="FD502" s="4"/>
      <c r="FE502" s="4"/>
      <c r="FF502" s="4"/>
    </row>
    <row r="503" spans="3:162" ht="12.75">
      <c r="C503" s="5"/>
      <c r="D503" s="5"/>
      <c r="E503" s="67"/>
      <c r="F503" s="28"/>
      <c r="G503" s="5"/>
      <c r="H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4"/>
      <c r="FB503" s="4"/>
      <c r="FC503" s="4"/>
      <c r="FD503" s="4"/>
      <c r="FE503" s="4"/>
      <c r="FF503" s="4"/>
    </row>
    <row r="504" spans="3:162" ht="12.75">
      <c r="C504" s="5"/>
      <c r="D504" s="5"/>
      <c r="E504" s="67"/>
      <c r="F504" s="28"/>
      <c r="G504" s="5"/>
      <c r="H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4"/>
      <c r="FB504" s="4"/>
      <c r="FC504" s="4"/>
      <c r="FD504" s="4"/>
      <c r="FE504" s="4"/>
      <c r="FF504" s="4"/>
    </row>
    <row r="505" spans="3:162" ht="12.75">
      <c r="C505" s="5"/>
      <c r="D505" s="5"/>
      <c r="E505" s="67"/>
      <c r="F505" s="28"/>
      <c r="G505" s="5"/>
      <c r="H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4"/>
      <c r="FB505" s="4"/>
      <c r="FC505" s="4"/>
      <c r="FD505" s="4"/>
      <c r="FE505" s="4"/>
      <c r="FF505" s="4"/>
    </row>
    <row r="506" spans="3:162" ht="12.75">
      <c r="C506" s="5"/>
      <c r="D506" s="5"/>
      <c r="E506" s="67"/>
      <c r="F506" s="28"/>
      <c r="G506" s="5"/>
      <c r="H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4"/>
      <c r="FB506" s="4"/>
      <c r="FC506" s="4"/>
      <c r="FD506" s="4"/>
      <c r="FE506" s="4"/>
      <c r="FF506" s="4"/>
    </row>
    <row r="507" spans="3:162" ht="12.75">
      <c r="C507" s="5"/>
      <c r="D507" s="5"/>
      <c r="E507" s="67"/>
      <c r="F507" s="28"/>
      <c r="G507" s="5"/>
      <c r="H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4"/>
      <c r="FB507" s="4"/>
      <c r="FC507" s="4"/>
      <c r="FD507" s="4"/>
      <c r="FE507" s="4"/>
      <c r="FF507" s="4"/>
    </row>
    <row r="508" spans="3:162" ht="12.75">
      <c r="C508" s="5"/>
      <c r="D508" s="5"/>
      <c r="E508" s="67"/>
      <c r="F508" s="28"/>
      <c r="G508" s="5"/>
      <c r="H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4"/>
      <c r="FB508" s="4"/>
      <c r="FC508" s="4"/>
      <c r="FD508" s="4"/>
      <c r="FE508" s="4"/>
      <c r="FF508" s="4"/>
    </row>
    <row r="509" spans="3:162" ht="12.75">
      <c r="C509" s="5"/>
      <c r="D509" s="5"/>
      <c r="E509" s="67"/>
      <c r="F509" s="28"/>
      <c r="G509" s="5"/>
      <c r="H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4"/>
      <c r="FB509" s="4"/>
      <c r="FC509" s="4"/>
      <c r="FD509" s="4"/>
      <c r="FE509" s="4"/>
      <c r="FF509" s="4"/>
    </row>
    <row r="510" spans="3:162" ht="12.75">
      <c r="C510" s="5"/>
      <c r="D510" s="5"/>
      <c r="E510" s="67"/>
      <c r="F510" s="28"/>
      <c r="G510" s="5"/>
      <c r="H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4"/>
      <c r="FB510" s="4"/>
      <c r="FC510" s="4"/>
      <c r="FD510" s="4"/>
      <c r="FE510" s="4"/>
      <c r="FF510" s="4"/>
    </row>
    <row r="511" spans="3:162" ht="12.75">
      <c r="C511" s="5"/>
      <c r="D511" s="5"/>
      <c r="E511" s="67"/>
      <c r="F511" s="28"/>
      <c r="G511" s="5"/>
      <c r="H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4"/>
      <c r="FB511" s="4"/>
      <c r="FC511" s="4"/>
      <c r="FD511" s="4"/>
      <c r="FE511" s="4"/>
      <c r="FF511" s="4"/>
    </row>
    <row r="512" spans="3:162" ht="12.75">
      <c r="C512" s="5"/>
      <c r="D512" s="5"/>
      <c r="E512" s="67"/>
      <c r="F512" s="28"/>
      <c r="G512" s="5"/>
      <c r="H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4"/>
      <c r="FB512" s="4"/>
      <c r="FC512" s="4"/>
      <c r="FD512" s="4"/>
      <c r="FE512" s="4"/>
      <c r="FF512" s="4"/>
    </row>
    <row r="513" spans="3:162" ht="12.75">
      <c r="C513" s="5"/>
      <c r="D513" s="5"/>
      <c r="E513" s="67"/>
      <c r="F513" s="28"/>
      <c r="G513" s="5"/>
      <c r="H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4"/>
      <c r="FB513" s="4"/>
      <c r="FC513" s="4"/>
      <c r="FD513" s="4"/>
      <c r="FE513" s="4"/>
      <c r="FF513" s="4"/>
    </row>
    <row r="514" spans="3:162" ht="12.75">
      <c r="C514" s="5"/>
      <c r="D514" s="5"/>
      <c r="E514" s="67"/>
      <c r="F514" s="28"/>
      <c r="G514" s="5"/>
      <c r="H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4"/>
      <c r="FB514" s="4"/>
      <c r="FC514" s="4"/>
      <c r="FD514" s="4"/>
      <c r="FE514" s="4"/>
      <c r="FF514" s="4"/>
    </row>
    <row r="515" spans="3:162" ht="12.75">
      <c r="C515" s="5"/>
      <c r="D515" s="5"/>
      <c r="E515" s="67"/>
      <c r="F515" s="28"/>
      <c r="G515" s="5"/>
      <c r="H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4"/>
      <c r="FB515" s="4"/>
      <c r="FC515" s="4"/>
      <c r="FD515" s="4"/>
      <c r="FE515" s="4"/>
      <c r="FF515" s="4"/>
    </row>
    <row r="516" spans="3:162" ht="12.75">
      <c r="C516" s="5"/>
      <c r="D516" s="5"/>
      <c r="E516" s="67"/>
      <c r="F516" s="28"/>
      <c r="G516" s="5"/>
      <c r="H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4"/>
      <c r="FB516" s="4"/>
      <c r="FC516" s="4"/>
      <c r="FD516" s="4"/>
      <c r="FE516" s="4"/>
      <c r="FF516" s="4"/>
    </row>
    <row r="517" spans="3:162" ht="12.75">
      <c r="C517" s="5"/>
      <c r="D517" s="5"/>
      <c r="E517" s="67"/>
      <c r="F517" s="28"/>
      <c r="G517" s="5"/>
      <c r="H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4"/>
      <c r="FB517" s="4"/>
      <c r="FC517" s="4"/>
      <c r="FD517" s="4"/>
      <c r="FE517" s="4"/>
      <c r="FF517" s="4"/>
    </row>
    <row r="518" spans="3:162" ht="12.75">
      <c r="C518" s="5"/>
      <c r="D518" s="5"/>
      <c r="E518" s="67"/>
      <c r="F518" s="28"/>
      <c r="G518" s="5"/>
      <c r="H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4"/>
      <c r="FB518" s="4"/>
      <c r="FC518" s="4"/>
      <c r="FD518" s="4"/>
      <c r="FE518" s="4"/>
      <c r="FF518" s="4"/>
    </row>
    <row r="519" spans="3:162" ht="12.75">
      <c r="C519" s="5"/>
      <c r="D519" s="5"/>
      <c r="E519" s="67"/>
      <c r="F519" s="28"/>
      <c r="G519" s="5"/>
      <c r="H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4"/>
      <c r="FB519" s="4"/>
      <c r="FC519" s="4"/>
      <c r="FD519" s="4"/>
      <c r="FE519" s="4"/>
      <c r="FF519" s="4"/>
    </row>
    <row r="520" spans="3:162" ht="12.75">
      <c r="C520" s="5"/>
      <c r="D520" s="5"/>
      <c r="E520" s="67"/>
      <c r="F520" s="28"/>
      <c r="G520" s="5"/>
      <c r="H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4"/>
      <c r="FB520" s="4"/>
      <c r="FC520" s="4"/>
      <c r="FD520" s="4"/>
      <c r="FE520" s="4"/>
      <c r="FF520" s="4"/>
    </row>
    <row r="521" spans="3:162" ht="12.75">
      <c r="C521" s="5"/>
      <c r="D521" s="5"/>
      <c r="E521" s="67"/>
      <c r="F521" s="28"/>
      <c r="G521" s="5"/>
      <c r="H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4"/>
      <c r="FB521" s="4"/>
      <c r="FC521" s="4"/>
      <c r="FD521" s="4"/>
      <c r="FE521" s="4"/>
      <c r="FF521" s="4"/>
    </row>
    <row r="522" spans="3:162" ht="12.75">
      <c r="C522" s="5"/>
      <c r="D522" s="5"/>
      <c r="E522" s="67"/>
      <c r="F522" s="28"/>
      <c r="G522" s="5"/>
      <c r="H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4"/>
      <c r="FB522" s="4"/>
      <c r="FC522" s="4"/>
      <c r="FD522" s="4"/>
      <c r="FE522" s="4"/>
      <c r="FF522" s="4"/>
    </row>
    <row r="523" spans="3:162" ht="12.75">
      <c r="C523" s="5"/>
      <c r="D523" s="5"/>
      <c r="E523" s="67"/>
      <c r="F523" s="28"/>
      <c r="G523" s="5"/>
      <c r="H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4"/>
      <c r="FB523" s="4"/>
      <c r="FC523" s="4"/>
      <c r="FD523" s="4"/>
      <c r="FE523" s="4"/>
      <c r="FF523" s="4"/>
    </row>
    <row r="524" spans="3:162" ht="12.75">
      <c r="C524" s="5"/>
      <c r="D524" s="5"/>
      <c r="E524" s="67"/>
      <c r="F524" s="28"/>
      <c r="G524" s="5"/>
      <c r="H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4"/>
      <c r="FB524" s="4"/>
      <c r="FC524" s="4"/>
      <c r="FD524" s="4"/>
      <c r="FE524" s="4"/>
      <c r="FF524" s="4"/>
    </row>
    <row r="525" spans="3:162" ht="12.75">
      <c r="C525" s="5"/>
      <c r="D525" s="5"/>
      <c r="E525" s="67"/>
      <c r="F525" s="28"/>
      <c r="G525" s="5"/>
      <c r="H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4"/>
      <c r="FB525" s="4"/>
      <c r="FC525" s="4"/>
      <c r="FD525" s="4"/>
      <c r="FE525" s="4"/>
      <c r="FF525" s="4"/>
    </row>
    <row r="526" spans="3:162" ht="12.75">
      <c r="C526" s="5"/>
      <c r="D526" s="5"/>
      <c r="E526" s="67"/>
      <c r="F526" s="28"/>
      <c r="G526" s="5"/>
      <c r="H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4"/>
      <c r="FB526" s="4"/>
      <c r="FC526" s="4"/>
      <c r="FD526" s="4"/>
      <c r="FE526" s="4"/>
      <c r="FF526" s="4"/>
    </row>
    <row r="527" spans="3:162" ht="12.75">
      <c r="C527" s="5"/>
      <c r="D527" s="5"/>
      <c r="E527" s="67"/>
      <c r="F527" s="28"/>
      <c r="G527" s="5"/>
      <c r="H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4"/>
      <c r="FB527" s="4"/>
      <c r="FC527" s="4"/>
      <c r="FD527" s="4"/>
      <c r="FE527" s="4"/>
      <c r="FF527" s="4"/>
    </row>
    <row r="528" spans="3:162" ht="12.75">
      <c r="C528" s="5"/>
      <c r="D528" s="5"/>
      <c r="E528" s="67"/>
      <c r="F528" s="28"/>
      <c r="G528" s="5"/>
      <c r="H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4"/>
      <c r="FB528" s="4"/>
      <c r="FC528" s="4"/>
      <c r="FD528" s="4"/>
      <c r="FE528" s="4"/>
      <c r="FF528" s="4"/>
    </row>
    <row r="529" spans="3:162" ht="12.75">
      <c r="C529" s="5"/>
      <c r="D529" s="5"/>
      <c r="E529" s="67"/>
      <c r="F529" s="28"/>
      <c r="G529" s="5"/>
      <c r="H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4"/>
      <c r="FB529" s="4"/>
      <c r="FC529" s="4"/>
      <c r="FD529" s="4"/>
      <c r="FE529" s="4"/>
      <c r="FF529" s="4"/>
    </row>
    <row r="530" spans="3:162" ht="12.75">
      <c r="C530" s="5"/>
      <c r="D530" s="5"/>
      <c r="E530" s="67"/>
      <c r="F530" s="28"/>
      <c r="G530" s="5"/>
      <c r="H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4"/>
      <c r="FB530" s="4"/>
      <c r="FC530" s="4"/>
      <c r="FD530" s="4"/>
      <c r="FE530" s="4"/>
      <c r="FF530" s="4"/>
    </row>
    <row r="531" spans="3:162" ht="12.75">
      <c r="C531" s="5"/>
      <c r="D531" s="5"/>
      <c r="E531" s="67"/>
      <c r="F531" s="28"/>
      <c r="G531" s="5"/>
      <c r="H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4"/>
      <c r="FB531" s="4"/>
      <c r="FC531" s="4"/>
      <c r="FD531" s="4"/>
      <c r="FE531" s="4"/>
      <c r="FF531" s="4"/>
    </row>
    <row r="532" spans="3:162" ht="12.75">
      <c r="C532" s="5"/>
      <c r="D532" s="5"/>
      <c r="E532" s="67"/>
      <c r="F532" s="28"/>
      <c r="G532" s="5"/>
      <c r="H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4"/>
      <c r="FB532" s="4"/>
      <c r="FC532" s="4"/>
      <c r="FD532" s="4"/>
      <c r="FE532" s="4"/>
      <c r="FF532" s="4"/>
    </row>
    <row r="533" spans="3:162" ht="12.75">
      <c r="C533" s="5"/>
      <c r="D533" s="5"/>
      <c r="E533" s="67"/>
      <c r="F533" s="28"/>
      <c r="G533" s="5"/>
      <c r="H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4"/>
      <c r="FB533" s="4"/>
      <c r="FC533" s="4"/>
      <c r="FD533" s="4"/>
      <c r="FE533" s="4"/>
      <c r="FF533" s="4"/>
    </row>
    <row r="534" spans="3:162" ht="12.75">
      <c r="C534" s="5"/>
      <c r="D534" s="5"/>
      <c r="E534" s="67"/>
      <c r="F534" s="28"/>
      <c r="G534" s="5"/>
      <c r="H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4"/>
      <c r="FB534" s="4"/>
      <c r="FC534" s="4"/>
      <c r="FD534" s="4"/>
      <c r="FE534" s="4"/>
      <c r="FF534" s="4"/>
    </row>
    <row r="535" spans="3:162" ht="12.75">
      <c r="C535" s="5"/>
      <c r="D535" s="5"/>
      <c r="E535" s="67"/>
      <c r="F535" s="28"/>
      <c r="G535" s="5"/>
      <c r="H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4"/>
      <c r="FB535" s="4"/>
      <c r="FC535" s="4"/>
      <c r="FD535" s="4"/>
      <c r="FE535" s="4"/>
      <c r="FF535" s="4"/>
    </row>
    <row r="536" spans="3:162" ht="12.75">
      <c r="C536" s="5"/>
      <c r="D536" s="5"/>
      <c r="E536" s="67"/>
      <c r="F536" s="28"/>
      <c r="G536" s="5"/>
      <c r="H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4"/>
      <c r="FB536" s="4"/>
      <c r="FC536" s="4"/>
      <c r="FD536" s="4"/>
      <c r="FE536" s="4"/>
      <c r="FF536" s="4"/>
    </row>
    <row r="537" spans="3:162" ht="12.75">
      <c r="C537" s="5"/>
      <c r="D537" s="5"/>
      <c r="E537" s="67"/>
      <c r="F537" s="28"/>
      <c r="G537" s="5"/>
      <c r="H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4"/>
      <c r="FB537" s="4"/>
      <c r="FC537" s="4"/>
      <c r="FD537" s="4"/>
      <c r="FE537" s="4"/>
      <c r="FF537" s="4"/>
    </row>
    <row r="538" spans="3:162" ht="12.75">
      <c r="C538" s="5"/>
      <c r="D538" s="5"/>
      <c r="E538" s="67"/>
      <c r="F538" s="28"/>
      <c r="G538" s="5"/>
      <c r="H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4"/>
      <c r="FB538" s="4"/>
      <c r="FC538" s="4"/>
      <c r="FD538" s="4"/>
      <c r="FE538" s="4"/>
      <c r="FF538" s="4"/>
    </row>
    <row r="539" spans="3:162" ht="12.75">
      <c r="C539" s="5"/>
      <c r="D539" s="5"/>
      <c r="E539" s="67"/>
      <c r="F539" s="28"/>
      <c r="G539" s="5"/>
      <c r="H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4"/>
      <c r="FB539" s="4"/>
      <c r="FC539" s="4"/>
      <c r="FD539" s="4"/>
      <c r="FE539" s="4"/>
      <c r="FF539" s="4"/>
    </row>
    <row r="540" spans="3:162" ht="12.75">
      <c r="C540" s="5"/>
      <c r="D540" s="5"/>
      <c r="E540" s="67"/>
      <c r="F540" s="28"/>
      <c r="G540" s="5"/>
      <c r="H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4"/>
      <c r="FB540" s="4"/>
      <c r="FC540" s="4"/>
      <c r="FD540" s="4"/>
      <c r="FE540" s="4"/>
      <c r="FF540" s="4"/>
    </row>
    <row r="541" spans="3:162" ht="12.75">
      <c r="C541" s="5"/>
      <c r="D541" s="5"/>
      <c r="E541" s="67"/>
      <c r="F541" s="28"/>
      <c r="G541" s="5"/>
      <c r="H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4"/>
      <c r="FB541" s="4"/>
      <c r="FC541" s="4"/>
      <c r="FD541" s="4"/>
      <c r="FE541" s="4"/>
      <c r="FF541" s="4"/>
    </row>
    <row r="542" spans="3:162" ht="12.75">
      <c r="C542" s="5"/>
      <c r="D542" s="5"/>
      <c r="E542" s="67"/>
      <c r="F542" s="28"/>
      <c r="G542" s="5"/>
      <c r="H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4"/>
      <c r="FB542" s="4"/>
      <c r="FC542" s="4"/>
      <c r="FD542" s="4"/>
      <c r="FE542" s="4"/>
      <c r="FF542" s="4"/>
    </row>
    <row r="543" spans="3:162" ht="12.75">
      <c r="C543" s="5"/>
      <c r="D543" s="5"/>
      <c r="E543" s="67"/>
      <c r="F543" s="28"/>
      <c r="G543" s="5"/>
      <c r="H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4"/>
      <c r="FB543" s="4"/>
      <c r="FC543" s="4"/>
      <c r="FD543" s="4"/>
      <c r="FE543" s="4"/>
      <c r="FF543" s="4"/>
    </row>
    <row r="544" spans="3:162" ht="12.75">
      <c r="C544" s="5"/>
      <c r="D544" s="5"/>
      <c r="E544" s="67"/>
      <c r="F544" s="28"/>
      <c r="G544" s="5"/>
      <c r="H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4"/>
      <c r="FB544" s="4"/>
      <c r="FC544" s="4"/>
      <c r="FD544" s="4"/>
      <c r="FE544" s="4"/>
      <c r="FF544" s="4"/>
    </row>
    <row r="545" spans="3:162" ht="12.75">
      <c r="C545" s="5"/>
      <c r="D545" s="5"/>
      <c r="E545" s="67"/>
      <c r="F545" s="28"/>
      <c r="G545" s="5"/>
      <c r="H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4"/>
      <c r="FB545" s="4"/>
      <c r="FC545" s="4"/>
      <c r="FD545" s="4"/>
      <c r="FE545" s="4"/>
      <c r="FF545" s="4"/>
    </row>
    <row r="546" spans="3:162" ht="12.75">
      <c r="C546" s="5"/>
      <c r="D546" s="5"/>
      <c r="E546" s="67"/>
      <c r="F546" s="28"/>
      <c r="G546" s="5"/>
      <c r="H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4"/>
      <c r="FB546" s="4"/>
      <c r="FC546" s="4"/>
      <c r="FD546" s="4"/>
      <c r="FE546" s="4"/>
      <c r="FF546" s="4"/>
    </row>
    <row r="547" spans="3:162" ht="12.75">
      <c r="C547" s="5"/>
      <c r="D547" s="5"/>
      <c r="E547" s="67"/>
      <c r="F547" s="28"/>
      <c r="G547" s="5"/>
      <c r="H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4"/>
      <c r="FB547" s="4"/>
      <c r="FC547" s="4"/>
      <c r="FD547" s="4"/>
      <c r="FE547" s="4"/>
      <c r="FF547" s="4"/>
    </row>
    <row r="548" spans="3:162" ht="12.75">
      <c r="C548" s="5"/>
      <c r="D548" s="5"/>
      <c r="E548" s="67"/>
      <c r="F548" s="28"/>
      <c r="G548" s="5"/>
      <c r="H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4"/>
      <c r="FB548" s="4"/>
      <c r="FC548" s="4"/>
      <c r="FD548" s="4"/>
      <c r="FE548" s="4"/>
      <c r="FF548" s="4"/>
    </row>
    <row r="549" spans="3:162" ht="12.75">
      <c r="C549" s="5"/>
      <c r="D549" s="5"/>
      <c r="E549" s="67"/>
      <c r="F549" s="28"/>
      <c r="G549" s="5"/>
      <c r="H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4"/>
      <c r="FB549" s="4"/>
      <c r="FC549" s="4"/>
      <c r="FD549" s="4"/>
      <c r="FE549" s="4"/>
      <c r="FF549" s="4"/>
    </row>
    <row r="550" spans="3:162" ht="12.75">
      <c r="C550" s="5"/>
      <c r="D550" s="5"/>
      <c r="E550" s="67"/>
      <c r="F550" s="28"/>
      <c r="G550" s="5"/>
      <c r="H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4"/>
      <c r="FB550" s="4"/>
      <c r="FC550" s="4"/>
      <c r="FD550" s="4"/>
      <c r="FE550" s="4"/>
      <c r="FF550" s="4"/>
    </row>
    <row r="551" spans="3:162" ht="12.75">
      <c r="C551" s="5"/>
      <c r="D551" s="5"/>
      <c r="E551" s="67"/>
      <c r="F551" s="28"/>
      <c r="G551" s="5"/>
      <c r="H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4"/>
      <c r="FB551" s="4"/>
      <c r="FC551" s="4"/>
      <c r="FD551" s="4"/>
      <c r="FE551" s="4"/>
      <c r="FF551" s="4"/>
    </row>
    <row r="552" spans="3:162" ht="12.75">
      <c r="C552" s="5"/>
      <c r="D552" s="5"/>
      <c r="E552" s="67"/>
      <c r="F552" s="28"/>
      <c r="G552" s="5"/>
      <c r="H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4"/>
      <c r="FB552" s="4"/>
      <c r="FC552" s="4"/>
      <c r="FD552" s="4"/>
      <c r="FE552" s="4"/>
      <c r="FF552" s="4"/>
    </row>
    <row r="553" spans="3:162" ht="12.75">
      <c r="C553" s="5"/>
      <c r="D553" s="5"/>
      <c r="E553" s="67"/>
      <c r="F553" s="28"/>
      <c r="G553" s="5"/>
      <c r="H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4"/>
      <c r="FB553" s="4"/>
      <c r="FC553" s="4"/>
      <c r="FD553" s="4"/>
      <c r="FE553" s="4"/>
      <c r="FF553" s="4"/>
    </row>
    <row r="554" spans="3:162" ht="12.75">
      <c r="C554" s="5"/>
      <c r="D554" s="5"/>
      <c r="E554" s="67"/>
      <c r="F554" s="28"/>
      <c r="G554" s="5"/>
      <c r="H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4"/>
      <c r="FB554" s="4"/>
      <c r="FC554" s="4"/>
      <c r="FD554" s="4"/>
      <c r="FE554" s="4"/>
      <c r="FF554" s="4"/>
    </row>
    <row r="555" spans="3:162" ht="12.75">
      <c r="C555" s="5"/>
      <c r="D555" s="5"/>
      <c r="E555" s="67"/>
      <c r="F555" s="28"/>
      <c r="G555" s="5"/>
      <c r="H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4"/>
      <c r="FB555" s="4"/>
      <c r="FC555" s="4"/>
      <c r="FD555" s="4"/>
      <c r="FE555" s="4"/>
      <c r="FF555" s="4"/>
    </row>
    <row r="556" spans="3:162" ht="12.75">
      <c r="C556" s="5"/>
      <c r="D556" s="5"/>
      <c r="E556" s="67"/>
      <c r="F556" s="28"/>
      <c r="G556" s="5"/>
      <c r="H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4"/>
      <c r="FB556" s="4"/>
      <c r="FC556" s="4"/>
      <c r="FD556" s="4"/>
      <c r="FE556" s="4"/>
      <c r="FF556" s="4"/>
    </row>
    <row r="557" spans="3:162" ht="12.75">
      <c r="C557" s="5"/>
      <c r="D557" s="5"/>
      <c r="E557" s="67"/>
      <c r="F557" s="28"/>
      <c r="G557" s="5"/>
      <c r="H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4"/>
      <c r="FB557" s="4"/>
      <c r="FC557" s="4"/>
      <c r="FD557" s="4"/>
      <c r="FE557" s="4"/>
      <c r="FF557" s="4"/>
    </row>
    <row r="558" spans="3:162" ht="12.75">
      <c r="C558" s="5"/>
      <c r="D558" s="5"/>
      <c r="E558" s="67"/>
      <c r="F558" s="28"/>
      <c r="G558" s="5"/>
      <c r="H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4"/>
      <c r="FB558" s="4"/>
      <c r="FC558" s="4"/>
      <c r="FD558" s="4"/>
      <c r="FE558" s="4"/>
      <c r="FF558" s="4"/>
    </row>
    <row r="559" spans="3:162" ht="12.75">
      <c r="C559" s="5"/>
      <c r="D559" s="5"/>
      <c r="E559" s="67"/>
      <c r="F559" s="28"/>
      <c r="G559" s="5"/>
      <c r="H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4"/>
      <c r="FB559" s="4"/>
      <c r="FC559" s="4"/>
      <c r="FD559" s="4"/>
      <c r="FE559" s="4"/>
      <c r="FF559" s="4"/>
    </row>
    <row r="560" spans="3:162" ht="12.75">
      <c r="C560" s="5"/>
      <c r="D560" s="5"/>
      <c r="E560" s="67"/>
      <c r="F560" s="28"/>
      <c r="G560" s="5"/>
      <c r="H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4"/>
      <c r="FB560" s="4"/>
      <c r="FC560" s="4"/>
      <c r="FD560" s="4"/>
      <c r="FE560" s="4"/>
      <c r="FF560" s="4"/>
    </row>
    <row r="561" spans="3:162" ht="12.75">
      <c r="C561" s="5"/>
      <c r="D561" s="5"/>
      <c r="E561" s="67"/>
      <c r="F561" s="28"/>
      <c r="G561" s="5"/>
      <c r="H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4"/>
      <c r="FB561" s="4"/>
      <c r="FC561" s="4"/>
      <c r="FD561" s="4"/>
      <c r="FE561" s="4"/>
      <c r="FF561" s="4"/>
    </row>
    <row r="562" spans="3:162" ht="12.75">
      <c r="C562" s="5"/>
      <c r="D562" s="5"/>
      <c r="E562" s="67"/>
      <c r="F562" s="28"/>
      <c r="G562" s="5"/>
      <c r="H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4"/>
      <c r="FB562" s="4"/>
      <c r="FC562" s="4"/>
      <c r="FD562" s="4"/>
      <c r="FE562" s="4"/>
      <c r="FF562" s="4"/>
    </row>
    <row r="563" spans="3:162" ht="12.75">
      <c r="C563" s="5"/>
      <c r="D563" s="5"/>
      <c r="E563" s="67"/>
      <c r="F563" s="28"/>
      <c r="G563" s="5"/>
      <c r="H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4"/>
      <c r="FB563" s="4"/>
      <c r="FC563" s="4"/>
      <c r="FD563" s="4"/>
      <c r="FE563" s="4"/>
      <c r="FF563" s="4"/>
    </row>
    <row r="564" spans="3:162" ht="12.75">
      <c r="C564" s="5"/>
      <c r="D564" s="5"/>
      <c r="E564" s="67"/>
      <c r="F564" s="28"/>
      <c r="G564" s="5"/>
      <c r="H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4"/>
      <c r="FB564" s="4"/>
      <c r="FC564" s="4"/>
      <c r="FD564" s="4"/>
      <c r="FE564" s="4"/>
      <c r="FF564" s="4"/>
    </row>
    <row r="565" spans="3:162" ht="12.75">
      <c r="C565" s="5"/>
      <c r="D565" s="5"/>
      <c r="E565" s="67"/>
      <c r="F565" s="28"/>
      <c r="G565" s="5"/>
      <c r="H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4"/>
      <c r="FB565" s="4"/>
      <c r="FC565" s="4"/>
      <c r="FD565" s="4"/>
      <c r="FE565" s="4"/>
      <c r="FF565" s="4"/>
    </row>
    <row r="566" spans="3:162" ht="12.75">
      <c r="C566" s="5"/>
      <c r="D566" s="5"/>
      <c r="E566" s="67"/>
      <c r="F566" s="28"/>
      <c r="G566" s="5"/>
      <c r="H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4"/>
      <c r="FB566" s="4"/>
      <c r="FC566" s="4"/>
      <c r="FD566" s="4"/>
      <c r="FE566" s="4"/>
      <c r="FF566" s="4"/>
    </row>
    <row r="567" spans="3:162" ht="12.75">
      <c r="C567" s="5"/>
      <c r="D567" s="5"/>
      <c r="E567" s="67"/>
      <c r="F567" s="28"/>
      <c r="G567" s="5"/>
      <c r="H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4"/>
      <c r="FB567" s="4"/>
      <c r="FC567" s="4"/>
      <c r="FD567" s="4"/>
      <c r="FE567" s="4"/>
      <c r="FF567" s="4"/>
    </row>
    <row r="568" spans="3:162" ht="12.75">
      <c r="C568" s="5"/>
      <c r="D568" s="5"/>
      <c r="E568" s="67"/>
      <c r="F568" s="28"/>
      <c r="G568" s="5"/>
      <c r="H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4"/>
      <c r="FB568" s="4"/>
      <c r="FC568" s="4"/>
      <c r="FD568" s="4"/>
      <c r="FE568" s="4"/>
      <c r="FF568" s="4"/>
    </row>
    <row r="569" spans="3:162" ht="12.75">
      <c r="C569" s="5"/>
      <c r="D569" s="5"/>
      <c r="E569" s="67"/>
      <c r="F569" s="28"/>
      <c r="G569" s="5"/>
      <c r="H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4"/>
      <c r="FB569" s="4"/>
      <c r="FC569" s="4"/>
      <c r="FD569" s="4"/>
      <c r="FE569" s="4"/>
      <c r="FF569" s="4"/>
    </row>
    <row r="570" spans="3:162" ht="12.75">
      <c r="C570" s="5"/>
      <c r="D570" s="5"/>
      <c r="E570" s="67"/>
      <c r="F570" s="28"/>
      <c r="G570" s="5"/>
      <c r="H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4"/>
      <c r="FB570" s="4"/>
      <c r="FC570" s="4"/>
      <c r="FD570" s="4"/>
      <c r="FE570" s="4"/>
      <c r="FF570" s="4"/>
    </row>
    <row r="571" spans="3:162" ht="12.75">
      <c r="C571" s="5"/>
      <c r="D571" s="5"/>
      <c r="E571" s="67"/>
      <c r="F571" s="28"/>
      <c r="G571" s="5"/>
      <c r="H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4"/>
      <c r="FB571" s="4"/>
      <c r="FC571" s="4"/>
      <c r="FD571" s="4"/>
      <c r="FE571" s="4"/>
      <c r="FF571" s="4"/>
    </row>
    <row r="572" spans="3:162" ht="12.75">
      <c r="C572" s="5"/>
      <c r="D572" s="5"/>
      <c r="E572" s="67"/>
      <c r="F572" s="28"/>
      <c r="G572" s="5"/>
      <c r="H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4"/>
      <c r="FB572" s="4"/>
      <c r="FC572" s="4"/>
      <c r="FD572" s="4"/>
      <c r="FE572" s="4"/>
      <c r="FF572" s="4"/>
    </row>
    <row r="573" spans="3:162" ht="12.75">
      <c r="C573" s="5"/>
      <c r="D573" s="5"/>
      <c r="E573" s="67"/>
      <c r="F573" s="28"/>
      <c r="G573" s="5"/>
      <c r="H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4"/>
      <c r="FB573" s="4"/>
      <c r="FC573" s="4"/>
      <c r="FD573" s="4"/>
      <c r="FE573" s="4"/>
      <c r="FF573" s="4"/>
    </row>
    <row r="574" spans="3:162" ht="12.75">
      <c r="C574" s="5"/>
      <c r="D574" s="5"/>
      <c r="E574" s="67"/>
      <c r="F574" s="28"/>
      <c r="G574" s="5"/>
      <c r="H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4"/>
      <c r="FB574" s="4"/>
      <c r="FC574" s="4"/>
      <c r="FD574" s="4"/>
      <c r="FE574" s="4"/>
      <c r="FF574" s="4"/>
    </row>
    <row r="575" spans="3:162" ht="12.75">
      <c r="C575" s="5"/>
      <c r="D575" s="5"/>
      <c r="E575" s="67"/>
      <c r="F575" s="28"/>
      <c r="G575" s="5"/>
      <c r="H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4"/>
      <c r="FB575" s="4"/>
      <c r="FC575" s="4"/>
      <c r="FD575" s="4"/>
      <c r="FE575" s="4"/>
      <c r="FF575" s="4"/>
    </row>
    <row r="576" spans="3:162" ht="12.75">
      <c r="C576" s="5"/>
      <c r="D576" s="5"/>
      <c r="E576" s="67"/>
      <c r="F576" s="28"/>
      <c r="G576" s="5"/>
      <c r="H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4"/>
      <c r="FB576" s="4"/>
      <c r="FC576" s="4"/>
      <c r="FD576" s="4"/>
      <c r="FE576" s="4"/>
      <c r="FF576" s="4"/>
    </row>
    <row r="577" spans="3:162" ht="12.75">
      <c r="C577" s="5"/>
      <c r="D577" s="5"/>
      <c r="E577" s="67"/>
      <c r="F577" s="28"/>
      <c r="G577" s="5"/>
      <c r="H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4"/>
      <c r="FB577" s="4"/>
      <c r="FC577" s="4"/>
      <c r="FD577" s="4"/>
      <c r="FE577" s="4"/>
      <c r="FF577" s="4"/>
    </row>
    <row r="578" spans="3:162" ht="12.75">
      <c r="C578" s="5"/>
      <c r="D578" s="5"/>
      <c r="E578" s="67"/>
      <c r="F578" s="28"/>
      <c r="G578" s="5"/>
      <c r="H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4"/>
      <c r="FB578" s="4"/>
      <c r="FC578" s="4"/>
      <c r="FD578" s="4"/>
      <c r="FE578" s="4"/>
      <c r="FF578" s="4"/>
    </row>
    <row r="579" spans="3:162" ht="12.75">
      <c r="C579" s="5"/>
      <c r="D579" s="5"/>
      <c r="E579" s="67"/>
      <c r="F579" s="28"/>
      <c r="G579" s="5"/>
      <c r="H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4"/>
      <c r="FB579" s="4"/>
      <c r="FC579" s="4"/>
      <c r="FD579" s="4"/>
      <c r="FE579" s="4"/>
      <c r="FF579" s="4"/>
    </row>
    <row r="580" spans="3:162" ht="12.75">
      <c r="C580" s="5"/>
      <c r="D580" s="5"/>
      <c r="E580" s="67"/>
      <c r="F580" s="28"/>
      <c r="G580" s="5"/>
      <c r="H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4"/>
      <c r="FB580" s="4"/>
      <c r="FC580" s="4"/>
      <c r="FD580" s="4"/>
      <c r="FE580" s="4"/>
      <c r="FF580" s="4"/>
    </row>
    <row r="581" spans="3:162" ht="12.75">
      <c r="C581" s="5"/>
      <c r="D581" s="5"/>
      <c r="E581" s="67"/>
      <c r="F581" s="28"/>
      <c r="G581" s="5"/>
      <c r="H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4"/>
      <c r="FB581" s="4"/>
      <c r="FC581" s="4"/>
      <c r="FD581" s="4"/>
      <c r="FE581" s="4"/>
      <c r="FF581" s="4"/>
    </row>
    <row r="582" spans="3:162" ht="12.75">
      <c r="C582" s="5"/>
      <c r="D582" s="5"/>
      <c r="E582" s="67"/>
      <c r="F582" s="28"/>
      <c r="G582" s="5"/>
      <c r="H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4"/>
      <c r="FB582" s="4"/>
      <c r="FC582" s="4"/>
      <c r="FD582" s="4"/>
      <c r="FE582" s="4"/>
      <c r="FF582" s="4"/>
    </row>
    <row r="583" spans="3:162" ht="12.75">
      <c r="C583" s="5"/>
      <c r="D583" s="5"/>
      <c r="E583" s="67"/>
      <c r="F583" s="28"/>
      <c r="G583" s="5"/>
      <c r="H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4"/>
      <c r="FB583" s="4"/>
      <c r="FC583" s="4"/>
      <c r="FD583" s="4"/>
      <c r="FE583" s="4"/>
      <c r="FF583" s="4"/>
    </row>
    <row r="584" spans="3:162" ht="12.75">
      <c r="C584" s="5"/>
      <c r="D584" s="5"/>
      <c r="E584" s="67"/>
      <c r="F584" s="28"/>
      <c r="G584" s="5"/>
      <c r="H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4"/>
      <c r="FB584" s="4"/>
      <c r="FC584" s="4"/>
      <c r="FD584" s="4"/>
      <c r="FE584" s="4"/>
      <c r="FF584" s="4"/>
    </row>
    <row r="585" spans="3:162" ht="12.75">
      <c r="C585" s="5"/>
      <c r="D585" s="5"/>
      <c r="E585" s="67"/>
      <c r="F585" s="28"/>
      <c r="G585" s="5"/>
      <c r="H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4"/>
      <c r="FB585" s="4"/>
      <c r="FC585" s="4"/>
      <c r="FD585" s="4"/>
      <c r="FE585" s="4"/>
      <c r="FF585" s="4"/>
    </row>
    <row r="586" spans="3:162" ht="12.75">
      <c r="C586" s="5"/>
      <c r="D586" s="5"/>
      <c r="E586" s="67"/>
      <c r="F586" s="28"/>
      <c r="G586" s="5"/>
      <c r="H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4"/>
      <c r="FB586" s="4"/>
      <c r="FC586" s="4"/>
      <c r="FD586" s="4"/>
      <c r="FE586" s="4"/>
      <c r="FF586" s="4"/>
    </row>
    <row r="587" spans="3:162" ht="12.75">
      <c r="C587" s="5"/>
      <c r="D587" s="5"/>
      <c r="E587" s="67"/>
      <c r="F587" s="28"/>
      <c r="G587" s="5"/>
      <c r="H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4"/>
      <c r="FB587" s="4"/>
      <c r="FC587" s="4"/>
      <c r="FD587" s="4"/>
      <c r="FE587" s="4"/>
      <c r="FF587" s="4"/>
    </row>
    <row r="588" spans="3:162" ht="12.75">
      <c r="C588" s="5"/>
      <c r="D588" s="5"/>
      <c r="E588" s="67"/>
      <c r="F588" s="28"/>
      <c r="G588" s="5"/>
      <c r="H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4"/>
      <c r="FB588" s="4"/>
      <c r="FC588" s="4"/>
      <c r="FD588" s="4"/>
      <c r="FE588" s="4"/>
      <c r="FF588" s="4"/>
    </row>
    <row r="589" spans="3:162" ht="12.75">
      <c r="C589" s="5"/>
      <c r="D589" s="5"/>
      <c r="E589" s="67"/>
      <c r="F589" s="28"/>
      <c r="G589" s="5"/>
      <c r="H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4"/>
      <c r="FB589" s="4"/>
      <c r="FC589" s="4"/>
      <c r="FD589" s="4"/>
      <c r="FE589" s="4"/>
      <c r="FF589" s="4"/>
    </row>
    <row r="590" spans="3:162" ht="12.75">
      <c r="C590" s="5"/>
      <c r="D590" s="5"/>
      <c r="E590" s="67"/>
      <c r="F590" s="28"/>
      <c r="G590" s="5"/>
      <c r="H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4"/>
      <c r="FB590" s="4"/>
      <c r="FC590" s="4"/>
      <c r="FD590" s="4"/>
      <c r="FE590" s="4"/>
      <c r="FF590" s="4"/>
    </row>
    <row r="591" spans="3:162" ht="12.75">
      <c r="C591" s="5"/>
      <c r="D591" s="5"/>
      <c r="E591" s="67"/>
      <c r="F591" s="28"/>
      <c r="G591" s="5"/>
      <c r="H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4"/>
      <c r="FB591" s="4"/>
      <c r="FC591" s="4"/>
      <c r="FD591" s="4"/>
      <c r="FE591" s="4"/>
      <c r="FF591" s="4"/>
    </row>
    <row r="592" spans="3:162" ht="12.75">
      <c r="C592" s="5"/>
      <c r="D592" s="5"/>
      <c r="E592" s="67"/>
      <c r="F592" s="28"/>
      <c r="G592" s="5"/>
      <c r="H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4"/>
      <c r="FB592" s="4"/>
      <c r="FC592" s="4"/>
      <c r="FD592" s="4"/>
      <c r="FE592" s="4"/>
      <c r="FF592" s="4"/>
    </row>
    <row r="593" spans="3:162" ht="12.75">
      <c r="C593" s="5"/>
      <c r="D593" s="5"/>
      <c r="E593" s="67"/>
      <c r="F593" s="28"/>
      <c r="G593" s="5"/>
      <c r="H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4"/>
      <c r="FB593" s="4"/>
      <c r="FC593" s="4"/>
      <c r="FD593" s="4"/>
      <c r="FE593" s="4"/>
      <c r="FF593" s="4"/>
    </row>
    <row r="594" spans="3:162" ht="12.75">
      <c r="C594" s="5"/>
      <c r="D594" s="5"/>
      <c r="E594" s="67"/>
      <c r="F594" s="28"/>
      <c r="G594" s="5"/>
      <c r="H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4"/>
      <c r="FB594" s="4"/>
      <c r="FC594" s="4"/>
      <c r="FD594" s="4"/>
      <c r="FE594" s="4"/>
      <c r="FF594" s="4"/>
    </row>
    <row r="595" spans="3:162" ht="12.75">
      <c r="C595" s="5"/>
      <c r="D595" s="5"/>
      <c r="E595" s="67"/>
      <c r="F595" s="28"/>
      <c r="G595" s="5"/>
      <c r="H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4"/>
      <c r="FB595" s="4"/>
      <c r="FC595" s="4"/>
      <c r="FD595" s="4"/>
      <c r="FE595" s="4"/>
      <c r="FF595" s="4"/>
    </row>
    <row r="596" spans="3:162" ht="12.75">
      <c r="C596" s="5"/>
      <c r="D596" s="5"/>
      <c r="E596" s="67"/>
      <c r="F596" s="28"/>
      <c r="G596" s="5"/>
      <c r="H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4"/>
      <c r="FB596" s="4"/>
      <c r="FC596" s="4"/>
      <c r="FD596" s="4"/>
      <c r="FE596" s="4"/>
      <c r="FF596" s="4"/>
    </row>
    <row r="597" spans="3:162" ht="12.75">
      <c r="C597" s="5"/>
      <c r="D597" s="5"/>
      <c r="E597" s="67"/>
      <c r="F597" s="28"/>
      <c r="G597" s="5"/>
      <c r="H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4"/>
      <c r="FB597" s="4"/>
      <c r="FC597" s="4"/>
      <c r="FD597" s="4"/>
      <c r="FE597" s="4"/>
      <c r="FF597" s="4"/>
    </row>
    <row r="598" spans="3:162" ht="12.75">
      <c r="C598" s="5"/>
      <c r="D598" s="5"/>
      <c r="E598" s="67"/>
      <c r="F598" s="28"/>
      <c r="G598" s="5"/>
      <c r="H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4"/>
      <c r="FB598" s="4"/>
      <c r="FC598" s="4"/>
      <c r="FD598" s="4"/>
      <c r="FE598" s="4"/>
      <c r="FF598" s="4"/>
    </row>
    <row r="599" spans="3:162" ht="12.75">
      <c r="C599" s="5"/>
      <c r="D599" s="5"/>
      <c r="E599" s="67"/>
      <c r="F599" s="28"/>
      <c r="G599" s="5"/>
      <c r="H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4"/>
      <c r="FB599" s="4"/>
      <c r="FC599" s="4"/>
      <c r="FD599" s="4"/>
      <c r="FE599" s="4"/>
      <c r="FF599" s="4"/>
    </row>
    <row r="600" spans="3:162" ht="12.75">
      <c r="C600" s="5"/>
      <c r="D600" s="5"/>
      <c r="E600" s="67"/>
      <c r="F600" s="28"/>
      <c r="G600" s="5"/>
      <c r="H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4"/>
      <c r="FB600" s="4"/>
      <c r="FC600" s="4"/>
      <c r="FD600" s="4"/>
      <c r="FE600" s="4"/>
      <c r="FF600" s="4"/>
    </row>
    <row r="601" spans="3:162" ht="12.75">
      <c r="C601" s="5"/>
      <c r="D601" s="5"/>
      <c r="E601" s="67"/>
      <c r="F601" s="28"/>
      <c r="G601" s="5"/>
      <c r="H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4"/>
      <c r="FB601" s="4"/>
      <c r="FC601" s="4"/>
      <c r="FD601" s="4"/>
      <c r="FE601" s="4"/>
      <c r="FF601" s="4"/>
    </row>
    <row r="602" spans="3:162" ht="12.75">
      <c r="C602" s="5"/>
      <c r="D602" s="5"/>
      <c r="E602" s="67"/>
      <c r="F602" s="28"/>
      <c r="G602" s="5"/>
      <c r="H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4"/>
      <c r="FB602" s="4"/>
      <c r="FC602" s="4"/>
      <c r="FD602" s="4"/>
      <c r="FE602" s="4"/>
      <c r="FF602" s="4"/>
    </row>
    <row r="603" spans="3:162" ht="12.75">
      <c r="C603" s="5"/>
      <c r="D603" s="5"/>
      <c r="E603" s="67"/>
      <c r="F603" s="28"/>
      <c r="G603" s="5"/>
      <c r="H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4"/>
      <c r="FB603" s="4"/>
      <c r="FC603" s="4"/>
      <c r="FD603" s="4"/>
      <c r="FE603" s="4"/>
      <c r="FF603" s="4"/>
    </row>
    <row r="604" spans="3:162" ht="12.75">
      <c r="C604" s="5"/>
      <c r="D604" s="5"/>
      <c r="E604" s="67"/>
      <c r="F604" s="28"/>
      <c r="G604" s="5"/>
      <c r="H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4"/>
      <c r="FB604" s="4"/>
      <c r="FC604" s="4"/>
      <c r="FD604" s="4"/>
      <c r="FE604" s="4"/>
      <c r="FF604" s="4"/>
    </row>
    <row r="605" spans="3:162" ht="12.75">
      <c r="C605" s="5"/>
      <c r="D605" s="5"/>
      <c r="E605" s="67"/>
      <c r="F605" s="28"/>
      <c r="G605" s="5"/>
      <c r="H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4"/>
      <c r="FB605" s="4"/>
      <c r="FC605" s="4"/>
      <c r="FD605" s="4"/>
      <c r="FE605" s="4"/>
      <c r="FF605" s="4"/>
    </row>
    <row r="606" spans="3:162" ht="12.75">
      <c r="C606" s="5"/>
      <c r="D606" s="5"/>
      <c r="E606" s="67"/>
      <c r="F606" s="28"/>
      <c r="G606" s="5"/>
      <c r="H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4"/>
      <c r="FB606" s="4"/>
      <c r="FC606" s="4"/>
      <c r="FD606" s="4"/>
      <c r="FE606" s="4"/>
      <c r="FF606" s="4"/>
    </row>
    <row r="607" spans="3:162" ht="12.75">
      <c r="C607" s="5"/>
      <c r="D607" s="5"/>
      <c r="E607" s="67"/>
      <c r="F607" s="28"/>
      <c r="G607" s="5"/>
      <c r="H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4"/>
      <c r="FB607" s="4"/>
      <c r="FC607" s="4"/>
      <c r="FD607" s="4"/>
      <c r="FE607" s="4"/>
      <c r="FF607" s="4"/>
    </row>
    <row r="608" spans="3:162" ht="12.75">
      <c r="C608" s="5"/>
      <c r="D608" s="5"/>
      <c r="E608" s="67"/>
      <c r="F608" s="28"/>
      <c r="G608" s="5"/>
      <c r="H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4"/>
      <c r="FB608" s="4"/>
      <c r="FC608" s="4"/>
      <c r="FD608" s="4"/>
      <c r="FE608" s="4"/>
      <c r="FF608" s="4"/>
    </row>
    <row r="609" spans="3:162" ht="12.75">
      <c r="C609" s="5"/>
      <c r="D609" s="5"/>
      <c r="E609" s="67"/>
      <c r="F609" s="28"/>
      <c r="G609" s="5"/>
      <c r="H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4"/>
      <c r="FB609" s="4"/>
      <c r="FC609" s="4"/>
      <c r="FD609" s="4"/>
      <c r="FE609" s="4"/>
      <c r="FF609" s="4"/>
    </row>
    <row r="610" spans="3:162" ht="12.75">
      <c r="C610" s="5"/>
      <c r="D610" s="5"/>
      <c r="E610" s="67"/>
      <c r="F610" s="28"/>
      <c r="G610" s="5"/>
      <c r="H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4"/>
      <c r="FB610" s="4"/>
      <c r="FC610" s="4"/>
      <c r="FD610" s="4"/>
      <c r="FE610" s="4"/>
      <c r="FF610" s="4"/>
    </row>
    <row r="611" spans="3:162" ht="12.75">
      <c r="C611" s="5"/>
      <c r="D611" s="5"/>
      <c r="E611" s="67"/>
      <c r="F611" s="28"/>
      <c r="G611" s="5"/>
      <c r="H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4"/>
      <c r="FB611" s="4"/>
      <c r="FC611" s="4"/>
      <c r="FD611" s="4"/>
      <c r="FE611" s="4"/>
      <c r="FF611" s="4"/>
    </row>
    <row r="612" spans="3:162" ht="12.75">
      <c r="C612" s="5"/>
      <c r="D612" s="5"/>
      <c r="E612" s="67"/>
      <c r="F612" s="28"/>
      <c r="G612" s="5"/>
      <c r="H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4"/>
      <c r="FB612" s="4"/>
      <c r="FC612" s="4"/>
      <c r="FD612" s="4"/>
      <c r="FE612" s="4"/>
      <c r="FF612" s="4"/>
    </row>
    <row r="613" spans="3:162" ht="12.75">
      <c r="C613" s="5"/>
      <c r="D613" s="5"/>
      <c r="E613" s="67"/>
      <c r="F613" s="28"/>
      <c r="G613" s="5"/>
      <c r="H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4"/>
      <c r="FB613" s="4"/>
      <c r="FC613" s="4"/>
      <c r="FD613" s="4"/>
      <c r="FE613" s="4"/>
      <c r="FF613" s="4"/>
    </row>
    <row r="614" spans="3:162" ht="12.75">
      <c r="C614" s="5"/>
      <c r="D614" s="5"/>
      <c r="E614" s="67"/>
      <c r="F614" s="28"/>
      <c r="G614" s="5"/>
      <c r="H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4"/>
      <c r="FB614" s="4"/>
      <c r="FC614" s="4"/>
      <c r="FD614" s="4"/>
      <c r="FE614" s="4"/>
      <c r="FF614" s="4"/>
    </row>
    <row r="615" spans="3:162" ht="12.75">
      <c r="C615" s="5"/>
      <c r="D615" s="5"/>
      <c r="E615" s="67"/>
      <c r="F615" s="28"/>
      <c r="G615" s="5"/>
      <c r="H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4"/>
      <c r="FB615" s="4"/>
      <c r="FC615" s="4"/>
      <c r="FD615" s="4"/>
      <c r="FE615" s="4"/>
      <c r="FF615" s="4"/>
    </row>
    <row r="616" spans="3:162" ht="12.75">
      <c r="C616" s="5"/>
      <c r="D616" s="5"/>
      <c r="E616" s="67"/>
      <c r="F616" s="28"/>
      <c r="G616" s="5"/>
      <c r="H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4"/>
      <c r="FB616" s="4"/>
      <c r="FC616" s="4"/>
      <c r="FD616" s="4"/>
      <c r="FE616" s="4"/>
      <c r="FF616" s="4"/>
    </row>
    <row r="617" spans="3:162" ht="12.75">
      <c r="C617" s="5"/>
      <c r="D617" s="5"/>
      <c r="E617" s="67"/>
      <c r="F617" s="28"/>
      <c r="G617" s="5"/>
      <c r="H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4"/>
      <c r="FB617" s="4"/>
      <c r="FC617" s="4"/>
      <c r="FD617" s="4"/>
      <c r="FE617" s="4"/>
      <c r="FF617" s="4"/>
    </row>
    <row r="618" spans="3:162" ht="12.75">
      <c r="C618" s="5"/>
      <c r="D618" s="5"/>
      <c r="E618" s="67"/>
      <c r="F618" s="28"/>
      <c r="G618" s="5"/>
      <c r="H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4"/>
      <c r="FB618" s="4"/>
      <c r="FC618" s="4"/>
      <c r="FD618" s="4"/>
      <c r="FE618" s="4"/>
      <c r="FF618" s="4"/>
    </row>
    <row r="619" spans="3:162" ht="12.75">
      <c r="C619" s="5"/>
      <c r="D619" s="5"/>
      <c r="E619" s="67"/>
      <c r="F619" s="28"/>
      <c r="G619" s="5"/>
      <c r="H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4"/>
      <c r="FB619" s="4"/>
      <c r="FC619" s="4"/>
      <c r="FD619" s="4"/>
      <c r="FE619" s="4"/>
      <c r="FF619" s="4"/>
    </row>
    <row r="620" spans="3:162" ht="12.75">
      <c r="C620" s="5"/>
      <c r="D620" s="5"/>
      <c r="E620" s="67"/>
      <c r="F620" s="28"/>
      <c r="G620" s="5"/>
      <c r="H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4"/>
      <c r="FB620" s="4"/>
      <c r="FC620" s="4"/>
      <c r="FD620" s="4"/>
      <c r="FE620" s="4"/>
      <c r="FF620" s="4"/>
    </row>
    <row r="621" spans="3:162" ht="12.75">
      <c r="C621" s="5"/>
      <c r="D621" s="5"/>
      <c r="E621" s="67"/>
      <c r="F621" s="28"/>
      <c r="G621" s="5"/>
      <c r="H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4"/>
      <c r="FB621" s="4"/>
      <c r="FC621" s="4"/>
      <c r="FD621" s="4"/>
      <c r="FE621" s="4"/>
      <c r="FF621" s="4"/>
    </row>
    <row r="622" spans="3:162" ht="12.75">
      <c r="C622" s="5"/>
      <c r="D622" s="5"/>
      <c r="E622" s="67"/>
      <c r="F622" s="28"/>
      <c r="G622" s="5"/>
      <c r="H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4"/>
      <c r="FB622" s="4"/>
      <c r="FC622" s="4"/>
      <c r="FD622" s="4"/>
      <c r="FE622" s="4"/>
      <c r="FF622" s="4"/>
    </row>
    <row r="623" spans="3:162" ht="12.75">
      <c r="C623" s="5"/>
      <c r="D623" s="5"/>
      <c r="E623" s="67"/>
      <c r="F623" s="28"/>
      <c r="G623" s="5"/>
      <c r="H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4"/>
      <c r="FB623" s="4"/>
      <c r="FC623" s="4"/>
      <c r="FD623" s="4"/>
      <c r="FE623" s="4"/>
      <c r="FF623" s="4"/>
    </row>
    <row r="624" spans="3:162" ht="12.75">
      <c r="C624" s="5"/>
      <c r="D624" s="5"/>
      <c r="E624" s="67"/>
      <c r="F624" s="28"/>
      <c r="G624" s="5"/>
      <c r="H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4"/>
      <c r="FB624" s="4"/>
      <c r="FC624" s="4"/>
      <c r="FD624" s="4"/>
      <c r="FE624" s="4"/>
      <c r="FF624" s="4"/>
    </row>
    <row r="625" spans="3:162" ht="12.75">
      <c r="C625" s="5"/>
      <c r="D625" s="5"/>
      <c r="E625" s="67"/>
      <c r="F625" s="28"/>
      <c r="G625" s="5"/>
      <c r="H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4"/>
      <c r="FB625" s="4"/>
      <c r="FC625" s="4"/>
      <c r="FD625" s="4"/>
      <c r="FE625" s="4"/>
      <c r="FF625" s="4"/>
    </row>
    <row r="626" spans="3:162" ht="12.75">
      <c r="C626" s="5"/>
      <c r="D626" s="5"/>
      <c r="E626" s="67"/>
      <c r="F626" s="28"/>
      <c r="G626" s="5"/>
      <c r="H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4"/>
      <c r="FB626" s="4"/>
      <c r="FC626" s="4"/>
      <c r="FD626" s="4"/>
      <c r="FE626" s="4"/>
      <c r="FF626" s="4"/>
    </row>
    <row r="627" spans="3:162" ht="12.75">
      <c r="C627" s="5"/>
      <c r="D627" s="5"/>
      <c r="E627" s="67"/>
      <c r="F627" s="28"/>
      <c r="G627" s="5"/>
      <c r="H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4"/>
      <c r="FB627" s="4"/>
      <c r="FC627" s="4"/>
      <c r="FD627" s="4"/>
      <c r="FE627" s="4"/>
      <c r="FF627" s="4"/>
    </row>
    <row r="628" spans="3:162" ht="12.75">
      <c r="C628" s="5"/>
      <c r="D628" s="5"/>
      <c r="E628" s="67"/>
      <c r="F628" s="28"/>
      <c r="G628" s="5"/>
      <c r="H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4"/>
      <c r="FB628" s="4"/>
      <c r="FC628" s="4"/>
      <c r="FD628" s="4"/>
      <c r="FE628" s="4"/>
      <c r="FF628" s="4"/>
    </row>
    <row r="629" spans="3:162" ht="12.75">
      <c r="C629" s="5"/>
      <c r="D629" s="5"/>
      <c r="E629" s="67"/>
      <c r="F629" s="28"/>
      <c r="G629" s="5"/>
      <c r="H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4"/>
      <c r="FB629" s="4"/>
      <c r="FC629" s="4"/>
      <c r="FD629" s="4"/>
      <c r="FE629" s="4"/>
      <c r="FF629" s="4"/>
    </row>
    <row r="630" spans="3:162" ht="12.75">
      <c r="C630" s="5"/>
      <c r="D630" s="5"/>
      <c r="E630" s="67"/>
      <c r="F630" s="28"/>
      <c r="G630" s="5"/>
      <c r="H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4"/>
      <c r="FB630" s="4"/>
      <c r="FC630" s="4"/>
      <c r="FD630" s="4"/>
      <c r="FE630" s="4"/>
      <c r="FF630" s="4"/>
    </row>
    <row r="631" spans="3:162" ht="12.75">
      <c r="C631" s="5"/>
      <c r="D631" s="5"/>
      <c r="E631" s="67"/>
      <c r="F631" s="28"/>
      <c r="G631" s="5"/>
      <c r="H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4"/>
      <c r="FB631" s="4"/>
      <c r="FC631" s="4"/>
      <c r="FD631" s="4"/>
      <c r="FE631" s="4"/>
      <c r="FF631" s="4"/>
    </row>
    <row r="632" spans="3:162" ht="12.75">
      <c r="C632" s="5"/>
      <c r="D632" s="5"/>
      <c r="E632" s="67"/>
      <c r="F632" s="28"/>
      <c r="G632" s="5"/>
      <c r="H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4"/>
      <c r="FB632" s="4"/>
      <c r="FC632" s="4"/>
      <c r="FD632" s="4"/>
      <c r="FE632" s="4"/>
      <c r="FF632" s="4"/>
    </row>
    <row r="633" spans="3:162" ht="12.75">
      <c r="C633" s="5"/>
      <c r="D633" s="5"/>
      <c r="E633" s="67"/>
      <c r="F633" s="28"/>
      <c r="G633" s="5"/>
      <c r="H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4"/>
      <c r="FB633" s="4"/>
      <c r="FC633" s="4"/>
      <c r="FD633" s="4"/>
      <c r="FE633" s="4"/>
      <c r="FF633" s="4"/>
    </row>
    <row r="634" spans="3:162" ht="12.75">
      <c r="C634" s="5"/>
      <c r="D634" s="5"/>
      <c r="E634" s="67"/>
      <c r="F634" s="28"/>
      <c r="G634" s="5"/>
      <c r="H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4"/>
      <c r="FB634" s="4"/>
      <c r="FC634" s="4"/>
      <c r="FD634" s="4"/>
      <c r="FE634" s="4"/>
      <c r="FF634" s="4"/>
    </row>
    <row r="635" spans="3:162" ht="12.75">
      <c r="C635" s="5"/>
      <c r="D635" s="5"/>
      <c r="E635" s="67"/>
      <c r="F635" s="28"/>
      <c r="G635" s="5"/>
      <c r="H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4"/>
      <c r="FB635" s="4"/>
      <c r="FC635" s="4"/>
      <c r="FD635" s="4"/>
      <c r="FE635" s="4"/>
      <c r="FF635" s="4"/>
    </row>
    <row r="636" spans="3:162" ht="12.75">
      <c r="C636" s="5"/>
      <c r="D636" s="5"/>
      <c r="E636" s="67"/>
      <c r="F636" s="28"/>
      <c r="G636" s="5"/>
      <c r="H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4"/>
      <c r="FB636" s="4"/>
      <c r="FC636" s="4"/>
      <c r="FD636" s="4"/>
      <c r="FE636" s="4"/>
      <c r="FF636" s="4"/>
    </row>
    <row r="637" spans="3:162" ht="12.75">
      <c r="C637" s="5"/>
      <c r="D637" s="5"/>
      <c r="E637" s="67"/>
      <c r="F637" s="28"/>
      <c r="G637" s="5"/>
      <c r="H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4"/>
      <c r="FB637" s="4"/>
      <c r="FC637" s="4"/>
      <c r="FD637" s="4"/>
      <c r="FE637" s="4"/>
      <c r="FF637" s="4"/>
    </row>
    <row r="638" spans="3:162" ht="12.75">
      <c r="C638" s="5"/>
      <c r="D638" s="5"/>
      <c r="E638" s="67"/>
      <c r="F638" s="28"/>
      <c r="G638" s="5"/>
      <c r="H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4"/>
      <c r="FB638" s="4"/>
      <c r="FC638" s="4"/>
      <c r="FD638" s="4"/>
      <c r="FE638" s="4"/>
      <c r="FF638" s="4"/>
    </row>
    <row r="639" spans="3:162" ht="12.75">
      <c r="C639" s="5"/>
      <c r="D639" s="5"/>
      <c r="E639" s="67"/>
      <c r="F639" s="28"/>
      <c r="G639" s="5"/>
      <c r="H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4"/>
      <c r="FB639" s="4"/>
      <c r="FC639" s="4"/>
      <c r="FD639" s="4"/>
      <c r="FE639" s="4"/>
      <c r="FF639" s="4"/>
    </row>
    <row r="640" spans="3:162" ht="12.75">
      <c r="C640" s="5"/>
      <c r="D640" s="5"/>
      <c r="E640" s="67"/>
      <c r="F640" s="28"/>
      <c r="G640" s="5"/>
      <c r="H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4"/>
      <c r="FB640" s="4"/>
      <c r="FC640" s="4"/>
      <c r="FD640" s="4"/>
      <c r="FE640" s="4"/>
      <c r="FF640" s="4"/>
    </row>
    <row r="641" spans="3:162" ht="12.75">
      <c r="C641" s="5"/>
      <c r="D641" s="5"/>
      <c r="E641" s="67"/>
      <c r="F641" s="28"/>
      <c r="G641" s="5"/>
      <c r="H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4"/>
      <c r="FB641" s="4"/>
      <c r="FC641" s="4"/>
      <c r="FD641" s="4"/>
      <c r="FE641" s="4"/>
      <c r="FF641" s="4"/>
    </row>
    <row r="642" spans="3:162" ht="12.75">
      <c r="C642" s="5"/>
      <c r="D642" s="5"/>
      <c r="E642" s="67"/>
      <c r="F642" s="28"/>
      <c r="G642" s="5"/>
      <c r="H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4"/>
      <c r="FB642" s="4"/>
      <c r="FC642" s="4"/>
      <c r="FD642" s="4"/>
      <c r="FE642" s="4"/>
      <c r="FF642" s="4"/>
    </row>
    <row r="643" spans="3:162" ht="12.75">
      <c r="C643" s="5"/>
      <c r="D643" s="5"/>
      <c r="E643" s="67"/>
      <c r="F643" s="28"/>
      <c r="G643" s="5"/>
      <c r="H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4"/>
      <c r="FB643" s="4"/>
      <c r="FC643" s="4"/>
      <c r="FD643" s="4"/>
      <c r="FE643" s="4"/>
      <c r="FF643" s="4"/>
    </row>
    <row r="644" spans="3:162" ht="12.75">
      <c r="C644" s="5"/>
      <c r="D644" s="5"/>
      <c r="E644" s="67"/>
      <c r="F644" s="28"/>
      <c r="G644" s="5"/>
      <c r="H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4"/>
      <c r="FB644" s="4"/>
      <c r="FC644" s="4"/>
      <c r="FD644" s="4"/>
      <c r="FE644" s="4"/>
      <c r="FF644" s="4"/>
    </row>
    <row r="645" spans="3:162" ht="12.75">
      <c r="C645" s="5"/>
      <c r="D645" s="5"/>
      <c r="E645" s="67"/>
      <c r="F645" s="28"/>
      <c r="G645" s="5"/>
      <c r="H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4"/>
      <c r="FB645" s="4"/>
      <c r="FC645" s="4"/>
      <c r="FD645" s="4"/>
      <c r="FE645" s="4"/>
      <c r="FF645" s="4"/>
    </row>
    <row r="646" spans="3:162" ht="12.75">
      <c r="C646" s="5"/>
      <c r="D646" s="5"/>
      <c r="E646" s="67"/>
      <c r="F646" s="28"/>
      <c r="G646" s="5"/>
      <c r="H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4"/>
      <c r="FB646" s="4"/>
      <c r="FC646" s="4"/>
      <c r="FD646" s="4"/>
      <c r="FE646" s="4"/>
      <c r="FF646" s="4"/>
    </row>
    <row r="647" spans="3:162" ht="12.75">
      <c r="C647" s="5"/>
      <c r="D647" s="5"/>
      <c r="E647" s="67"/>
      <c r="F647" s="28"/>
      <c r="G647" s="5"/>
      <c r="H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4"/>
      <c r="FB647" s="4"/>
      <c r="FC647" s="4"/>
      <c r="FD647" s="4"/>
      <c r="FE647" s="4"/>
      <c r="FF647" s="4"/>
    </row>
    <row r="648" spans="3:162" ht="12.75">
      <c r="C648" s="5"/>
      <c r="D648" s="5"/>
      <c r="E648" s="67"/>
      <c r="F648" s="28"/>
      <c r="G648" s="5"/>
      <c r="H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4"/>
      <c r="FB648" s="4"/>
      <c r="FC648" s="4"/>
      <c r="FD648" s="4"/>
      <c r="FE648" s="4"/>
      <c r="FF648" s="4"/>
    </row>
    <row r="649" spans="3:162" ht="12.75">
      <c r="C649" s="5"/>
      <c r="D649" s="5"/>
      <c r="E649" s="67"/>
      <c r="F649" s="28"/>
      <c r="G649" s="5"/>
      <c r="H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4"/>
      <c r="FB649" s="4"/>
      <c r="FC649" s="4"/>
      <c r="FD649" s="4"/>
      <c r="FE649" s="4"/>
      <c r="FF649" s="4"/>
    </row>
    <row r="650" spans="3:162" ht="12.75">
      <c r="C650" s="5"/>
      <c r="D650" s="5"/>
      <c r="E650" s="67"/>
      <c r="F650" s="28"/>
      <c r="G650" s="5"/>
      <c r="H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4"/>
      <c r="FB650" s="4"/>
      <c r="FC650" s="4"/>
      <c r="FD650" s="4"/>
      <c r="FE650" s="4"/>
      <c r="FF650" s="4"/>
    </row>
    <row r="651" spans="3:162" ht="12.75">
      <c r="C651" s="5"/>
      <c r="D651" s="5"/>
      <c r="E651" s="67"/>
      <c r="F651" s="28"/>
      <c r="G651" s="5"/>
      <c r="H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4"/>
      <c r="FB651" s="4"/>
      <c r="FC651" s="4"/>
      <c r="FD651" s="4"/>
      <c r="FE651" s="4"/>
      <c r="FF651" s="4"/>
    </row>
    <row r="652" spans="3:162" ht="12.75">
      <c r="C652" s="5"/>
      <c r="D652" s="5"/>
      <c r="E652" s="67"/>
      <c r="F652" s="28"/>
      <c r="G652" s="5"/>
      <c r="H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4"/>
      <c r="FB652" s="4"/>
      <c r="FC652" s="4"/>
      <c r="FD652" s="4"/>
      <c r="FE652" s="4"/>
      <c r="FF652" s="4"/>
    </row>
    <row r="653" spans="3:162" ht="12.75">
      <c r="C653" s="5"/>
      <c r="D653" s="5"/>
      <c r="E653" s="67"/>
      <c r="F653" s="28"/>
      <c r="G653" s="5"/>
      <c r="H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4"/>
      <c r="FB653" s="4"/>
      <c r="FC653" s="4"/>
      <c r="FD653" s="4"/>
      <c r="FE653" s="4"/>
      <c r="FF653" s="4"/>
    </row>
    <row r="654" spans="3:162" ht="12.75">
      <c r="C654" s="5"/>
      <c r="D654" s="5"/>
      <c r="E654" s="67"/>
      <c r="F654" s="28"/>
      <c r="G654" s="5"/>
      <c r="H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4"/>
      <c r="FB654" s="4"/>
      <c r="FC654" s="4"/>
      <c r="FD654" s="4"/>
      <c r="FE654" s="4"/>
      <c r="FF654" s="4"/>
    </row>
    <row r="655" spans="3:162" ht="12.75">
      <c r="C655" s="5"/>
      <c r="D655" s="5"/>
      <c r="E655" s="67"/>
      <c r="F655" s="28"/>
      <c r="G655" s="5"/>
      <c r="H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4"/>
      <c r="FB655" s="4"/>
      <c r="FC655" s="4"/>
      <c r="FD655" s="4"/>
      <c r="FE655" s="4"/>
      <c r="FF655" s="4"/>
    </row>
    <row r="656" spans="3:162" ht="12.75">
      <c r="C656" s="5"/>
      <c r="D656" s="5"/>
      <c r="E656" s="67"/>
      <c r="F656" s="28"/>
      <c r="G656" s="5"/>
      <c r="H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4"/>
      <c r="FB656" s="4"/>
      <c r="FC656" s="4"/>
      <c r="FD656" s="4"/>
      <c r="FE656" s="4"/>
      <c r="FF656" s="4"/>
    </row>
    <row r="657" spans="3:162" ht="12.75">
      <c r="C657" s="5"/>
      <c r="D657" s="5"/>
      <c r="E657" s="67"/>
      <c r="F657" s="28"/>
      <c r="G657" s="5"/>
      <c r="H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4"/>
      <c r="FB657" s="4"/>
      <c r="FC657" s="4"/>
      <c r="FD657" s="4"/>
      <c r="FE657" s="4"/>
      <c r="FF657" s="4"/>
    </row>
    <row r="658" spans="3:162" ht="12.75">
      <c r="C658" s="5"/>
      <c r="D658" s="5"/>
      <c r="E658" s="67"/>
      <c r="F658" s="28"/>
      <c r="G658" s="5"/>
      <c r="H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4"/>
      <c r="FB658" s="4"/>
      <c r="FC658" s="4"/>
      <c r="FD658" s="4"/>
      <c r="FE658" s="4"/>
      <c r="FF658" s="4"/>
    </row>
    <row r="659" spans="3:162" ht="12.75">
      <c r="C659" s="5"/>
      <c r="D659" s="5"/>
      <c r="E659" s="67"/>
      <c r="F659" s="28"/>
      <c r="G659" s="5"/>
      <c r="H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4"/>
      <c r="FB659" s="4"/>
      <c r="FC659" s="4"/>
      <c r="FD659" s="4"/>
      <c r="FE659" s="4"/>
      <c r="FF659" s="4"/>
    </row>
    <row r="660" spans="3:162" ht="12.75">
      <c r="C660" s="5"/>
      <c r="D660" s="5"/>
      <c r="E660" s="67"/>
      <c r="F660" s="28"/>
      <c r="G660" s="5"/>
      <c r="H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4"/>
      <c r="FB660" s="4"/>
      <c r="FC660" s="4"/>
      <c r="FD660" s="4"/>
      <c r="FE660" s="4"/>
      <c r="FF660" s="4"/>
    </row>
    <row r="661" spans="3:162" ht="12.75">
      <c r="C661" s="5"/>
      <c r="D661" s="5"/>
      <c r="E661" s="67"/>
      <c r="F661" s="28"/>
      <c r="G661" s="5"/>
      <c r="H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4"/>
      <c r="FB661" s="4"/>
      <c r="FC661" s="4"/>
      <c r="FD661" s="4"/>
      <c r="FE661" s="4"/>
      <c r="FF661" s="4"/>
    </row>
    <row r="662" spans="3:162" ht="12.75">
      <c r="C662" s="5"/>
      <c r="D662" s="5"/>
      <c r="E662" s="67"/>
      <c r="F662" s="28"/>
      <c r="G662" s="5"/>
      <c r="H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4"/>
      <c r="FB662" s="4"/>
      <c r="FC662" s="4"/>
      <c r="FD662" s="4"/>
      <c r="FE662" s="4"/>
      <c r="FF662" s="4"/>
    </row>
    <row r="663" spans="3:162" ht="12.75">
      <c r="C663" s="5"/>
      <c r="D663" s="5"/>
      <c r="E663" s="67"/>
      <c r="F663" s="28"/>
      <c r="G663" s="5"/>
      <c r="H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4"/>
      <c r="FB663" s="4"/>
      <c r="FC663" s="4"/>
      <c r="FD663" s="4"/>
      <c r="FE663" s="4"/>
      <c r="FF663" s="4"/>
    </row>
    <row r="664" spans="3:162" ht="12.75">
      <c r="C664" s="5"/>
      <c r="D664" s="5"/>
      <c r="E664" s="67"/>
      <c r="F664" s="28"/>
      <c r="G664" s="5"/>
      <c r="H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4"/>
      <c r="FB664" s="4"/>
      <c r="FC664" s="4"/>
      <c r="FD664" s="4"/>
      <c r="FE664" s="4"/>
      <c r="FF664" s="4"/>
    </row>
    <row r="665" spans="3:162" ht="12.75">
      <c r="C665" s="5"/>
      <c r="D665" s="5"/>
      <c r="E665" s="67"/>
      <c r="F665" s="28"/>
      <c r="G665" s="5"/>
      <c r="H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4"/>
      <c r="FB665" s="4"/>
      <c r="FC665" s="4"/>
      <c r="FD665" s="4"/>
      <c r="FE665" s="4"/>
      <c r="FF665" s="4"/>
    </row>
    <row r="666" spans="3:162" ht="12.75">
      <c r="C666" s="5"/>
      <c r="D666" s="5"/>
      <c r="E666" s="67"/>
      <c r="F666" s="28"/>
      <c r="G666" s="5"/>
      <c r="H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4"/>
      <c r="FB666" s="4"/>
      <c r="FC666" s="4"/>
      <c r="FD666" s="4"/>
      <c r="FE666" s="4"/>
      <c r="FF666" s="4"/>
    </row>
    <row r="667" spans="3:162" ht="12.75">
      <c r="C667" s="5"/>
      <c r="D667" s="5"/>
      <c r="E667" s="67"/>
      <c r="F667" s="28"/>
      <c r="G667" s="5"/>
      <c r="H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4"/>
      <c r="FB667" s="4"/>
      <c r="FC667" s="4"/>
      <c r="FD667" s="4"/>
      <c r="FE667" s="4"/>
      <c r="FF667" s="4"/>
    </row>
    <row r="668" spans="3:162" ht="12.75">
      <c r="C668" s="5"/>
      <c r="D668" s="5"/>
      <c r="E668" s="67"/>
      <c r="F668" s="28"/>
      <c r="G668" s="5"/>
      <c r="H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4"/>
      <c r="FB668" s="4"/>
      <c r="FC668" s="4"/>
      <c r="FD668" s="4"/>
      <c r="FE668" s="4"/>
      <c r="FF668" s="4"/>
    </row>
    <row r="669" spans="3:162" ht="12.75">
      <c r="C669" s="5"/>
      <c r="D669" s="5"/>
      <c r="E669" s="67"/>
      <c r="F669" s="28"/>
      <c r="G669" s="5"/>
      <c r="H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4"/>
      <c r="FB669" s="4"/>
      <c r="FC669" s="4"/>
      <c r="FD669" s="4"/>
      <c r="FE669" s="4"/>
      <c r="FF669" s="4"/>
    </row>
    <row r="670" spans="3:162" ht="12.75">
      <c r="C670" s="5"/>
      <c r="D670" s="5"/>
      <c r="E670" s="67"/>
      <c r="F670" s="28"/>
      <c r="G670" s="5"/>
      <c r="H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4"/>
      <c r="FB670" s="4"/>
      <c r="FC670" s="4"/>
      <c r="FD670" s="4"/>
      <c r="FE670" s="4"/>
      <c r="FF670" s="4"/>
    </row>
    <row r="671" spans="3:162" ht="12.75">
      <c r="C671" s="5"/>
      <c r="D671" s="5"/>
      <c r="E671" s="67"/>
      <c r="F671" s="28"/>
      <c r="G671" s="5"/>
      <c r="H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4"/>
      <c r="FB671" s="4"/>
      <c r="FC671" s="4"/>
      <c r="FD671" s="4"/>
      <c r="FE671" s="4"/>
      <c r="FF671" s="4"/>
    </row>
    <row r="672" spans="3:162" ht="12.75">
      <c r="C672" s="5"/>
      <c r="D672" s="5"/>
      <c r="E672" s="67"/>
      <c r="F672" s="28"/>
      <c r="G672" s="5"/>
      <c r="H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4"/>
      <c r="FB672" s="4"/>
      <c r="FC672" s="4"/>
      <c r="FD672" s="4"/>
      <c r="FE672" s="4"/>
      <c r="FF672" s="4"/>
    </row>
    <row r="673" spans="3:162" ht="12.75">
      <c r="C673" s="5"/>
      <c r="D673" s="5"/>
      <c r="E673" s="67"/>
      <c r="F673" s="28"/>
      <c r="G673" s="5"/>
      <c r="H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4"/>
      <c r="FB673" s="4"/>
      <c r="FC673" s="4"/>
      <c r="FD673" s="4"/>
      <c r="FE673" s="4"/>
      <c r="FF673" s="4"/>
    </row>
    <row r="674" spans="3:162" ht="12.75">
      <c r="C674" s="5"/>
      <c r="D674" s="5"/>
      <c r="E674" s="67"/>
      <c r="F674" s="28"/>
      <c r="G674" s="5"/>
      <c r="H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4"/>
      <c r="FB674" s="4"/>
      <c r="FC674" s="4"/>
      <c r="FD674" s="4"/>
      <c r="FE674" s="4"/>
      <c r="FF674" s="4"/>
    </row>
    <row r="675" spans="3:162" ht="12.75">
      <c r="C675" s="5"/>
      <c r="D675" s="5"/>
      <c r="E675" s="67"/>
      <c r="F675" s="28"/>
      <c r="G675" s="5"/>
      <c r="H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4"/>
      <c r="FB675" s="4"/>
      <c r="FC675" s="4"/>
      <c r="FD675" s="4"/>
      <c r="FE675" s="4"/>
      <c r="FF675" s="4"/>
    </row>
    <row r="676" spans="3:162" ht="12.75">
      <c r="C676" s="5"/>
      <c r="D676" s="5"/>
      <c r="E676" s="67"/>
      <c r="F676" s="28"/>
      <c r="G676" s="5"/>
      <c r="H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4"/>
      <c r="FB676" s="4"/>
      <c r="FC676" s="4"/>
      <c r="FD676" s="4"/>
      <c r="FE676" s="4"/>
      <c r="FF676" s="4"/>
    </row>
    <row r="677" spans="3:162" ht="12.75">
      <c r="C677" s="5"/>
      <c r="D677" s="5"/>
      <c r="E677" s="67"/>
      <c r="F677" s="28"/>
      <c r="G677" s="5"/>
      <c r="H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4"/>
      <c r="FB677" s="4"/>
      <c r="FC677" s="4"/>
      <c r="FD677" s="4"/>
      <c r="FE677" s="4"/>
      <c r="FF677" s="4"/>
    </row>
    <row r="678" spans="3:162" ht="12.75">
      <c r="C678" s="5"/>
      <c r="D678" s="5"/>
      <c r="E678" s="67"/>
      <c r="F678" s="28"/>
      <c r="G678" s="5"/>
      <c r="H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4"/>
      <c r="FB678" s="4"/>
      <c r="FC678" s="4"/>
      <c r="FD678" s="4"/>
      <c r="FE678" s="4"/>
      <c r="FF678" s="4"/>
    </row>
    <row r="679" spans="3:162" ht="12.75">
      <c r="C679" s="5"/>
      <c r="D679" s="5"/>
      <c r="E679" s="67"/>
      <c r="F679" s="28"/>
      <c r="G679" s="5"/>
      <c r="H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4"/>
      <c r="FB679" s="4"/>
      <c r="FC679" s="4"/>
      <c r="FD679" s="4"/>
      <c r="FE679" s="4"/>
      <c r="FF679" s="4"/>
    </row>
    <row r="680" spans="3:162" ht="12.75">
      <c r="C680" s="5"/>
      <c r="D680" s="5"/>
      <c r="E680" s="67"/>
      <c r="F680" s="28"/>
      <c r="G680" s="5"/>
      <c r="H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4"/>
      <c r="FB680" s="4"/>
      <c r="FC680" s="4"/>
      <c r="FD680" s="4"/>
      <c r="FE680" s="4"/>
      <c r="FF680" s="4"/>
    </row>
    <row r="681" spans="3:162" ht="12.75">
      <c r="C681" s="5"/>
      <c r="D681" s="5"/>
      <c r="E681" s="67"/>
      <c r="F681" s="28"/>
      <c r="G681" s="5"/>
      <c r="H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4"/>
      <c r="FB681" s="4"/>
      <c r="FC681" s="4"/>
      <c r="FD681" s="4"/>
      <c r="FE681" s="4"/>
      <c r="FF681" s="4"/>
    </row>
    <row r="682" spans="3:162" ht="12.75">
      <c r="C682" s="5"/>
      <c r="D682" s="5"/>
      <c r="E682" s="67"/>
      <c r="F682" s="28"/>
      <c r="G682" s="5"/>
      <c r="H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4"/>
      <c r="FB682" s="4"/>
      <c r="FC682" s="4"/>
      <c r="FD682" s="4"/>
      <c r="FE682" s="4"/>
      <c r="FF682" s="4"/>
    </row>
    <row r="683" spans="3:162" ht="12.75">
      <c r="C683" s="5"/>
      <c r="D683" s="5"/>
      <c r="E683" s="67"/>
      <c r="F683" s="28"/>
      <c r="G683" s="5"/>
      <c r="H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4"/>
      <c r="FB683" s="4"/>
      <c r="FC683" s="4"/>
      <c r="FD683" s="4"/>
      <c r="FE683" s="4"/>
      <c r="FF683" s="4"/>
    </row>
    <row r="684" spans="3:162" ht="12.75">
      <c r="C684" s="5"/>
      <c r="D684" s="5"/>
      <c r="E684" s="67"/>
      <c r="F684" s="28"/>
      <c r="G684" s="5"/>
      <c r="H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4"/>
      <c r="FB684" s="4"/>
      <c r="FC684" s="4"/>
      <c r="FD684" s="4"/>
      <c r="FE684" s="4"/>
      <c r="FF684" s="4"/>
    </row>
    <row r="685" spans="3:162" ht="12.75">
      <c r="C685" s="5"/>
      <c r="D685" s="5"/>
      <c r="E685" s="67"/>
      <c r="F685" s="28"/>
      <c r="G685" s="5"/>
      <c r="H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4"/>
      <c r="FB685" s="4"/>
      <c r="FC685" s="4"/>
      <c r="FD685" s="4"/>
      <c r="FE685" s="4"/>
      <c r="FF685" s="4"/>
    </row>
    <row r="686" spans="3:162" ht="12.75">
      <c r="C686" s="5"/>
      <c r="D686" s="5"/>
      <c r="E686" s="67"/>
      <c r="F686" s="28"/>
      <c r="G686" s="5"/>
      <c r="H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4"/>
      <c r="FB686" s="4"/>
      <c r="FC686" s="4"/>
      <c r="FD686" s="4"/>
      <c r="FE686" s="4"/>
      <c r="FF686" s="4"/>
    </row>
    <row r="687" spans="3:162" ht="12.75">
      <c r="C687" s="5"/>
      <c r="D687" s="5"/>
      <c r="E687" s="67"/>
      <c r="F687" s="28"/>
      <c r="G687" s="5"/>
      <c r="H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4"/>
      <c r="FB687" s="4"/>
      <c r="FC687" s="4"/>
      <c r="FD687" s="4"/>
      <c r="FE687" s="4"/>
      <c r="FF687" s="4"/>
    </row>
    <row r="688" spans="3:162" ht="12.75">
      <c r="C688" s="5"/>
      <c r="D688" s="5"/>
      <c r="E688" s="67"/>
      <c r="F688" s="28"/>
      <c r="G688" s="5"/>
      <c r="H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4"/>
      <c r="FB688" s="4"/>
      <c r="FC688" s="4"/>
      <c r="FD688" s="4"/>
      <c r="FE688" s="4"/>
      <c r="FF688" s="4"/>
    </row>
    <row r="689" spans="3:162" ht="12.75">
      <c r="C689" s="5"/>
      <c r="D689" s="5"/>
      <c r="E689" s="67"/>
      <c r="F689" s="28"/>
      <c r="G689" s="5"/>
      <c r="H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4"/>
      <c r="FB689" s="4"/>
      <c r="FC689" s="4"/>
      <c r="FD689" s="4"/>
      <c r="FE689" s="4"/>
      <c r="FF689" s="4"/>
    </row>
    <row r="690" spans="3:162" ht="12.75">
      <c r="C690" s="5"/>
      <c r="D690" s="5"/>
      <c r="E690" s="67"/>
      <c r="F690" s="28"/>
      <c r="G690" s="5"/>
      <c r="H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4"/>
      <c r="FB690" s="4"/>
      <c r="FC690" s="4"/>
      <c r="FD690" s="4"/>
      <c r="FE690" s="4"/>
      <c r="FF690" s="4"/>
    </row>
    <row r="691" spans="3:162" ht="12.75">
      <c r="C691" s="5"/>
      <c r="D691" s="5"/>
      <c r="E691" s="67"/>
      <c r="F691" s="28"/>
      <c r="G691" s="5"/>
      <c r="H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4"/>
      <c r="FB691" s="4"/>
      <c r="FC691" s="4"/>
      <c r="FD691" s="4"/>
      <c r="FE691" s="4"/>
      <c r="FF691" s="4"/>
    </row>
    <row r="692" spans="3:162" ht="12.75">
      <c r="C692" s="4"/>
      <c r="D692" s="4"/>
      <c r="E692" s="68"/>
      <c r="F692" s="29"/>
      <c r="G692" s="4"/>
      <c r="H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</row>
    <row r="693" spans="3:162" ht="12.75">
      <c r="C693" s="4"/>
      <c r="D693" s="4"/>
      <c r="E693" s="68"/>
      <c r="F693" s="29"/>
      <c r="G693" s="4"/>
      <c r="H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</row>
    <row r="694" spans="3:162" ht="12.75">
      <c r="C694" s="4"/>
      <c r="D694" s="4"/>
      <c r="E694" s="68"/>
      <c r="F694" s="29"/>
      <c r="G694" s="4"/>
      <c r="H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</row>
    <row r="695" spans="3:162" ht="12.75">
      <c r="C695" s="4"/>
      <c r="D695" s="4"/>
      <c r="E695" s="68"/>
      <c r="F695" s="29"/>
      <c r="G695" s="4"/>
      <c r="H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</row>
    <row r="696" spans="3:162" ht="12.75">
      <c r="C696" s="4"/>
      <c r="D696" s="4"/>
      <c r="E696" s="68"/>
      <c r="F696" s="29"/>
      <c r="G696" s="4"/>
      <c r="H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</row>
    <row r="697" spans="3:162" ht="12.75">
      <c r="C697" s="4"/>
      <c r="D697" s="4"/>
      <c r="E697" s="68"/>
      <c r="F697" s="29"/>
      <c r="G697" s="4"/>
      <c r="H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</row>
    <row r="698" spans="3:162" ht="12.75">
      <c r="C698" s="4"/>
      <c r="D698" s="4"/>
      <c r="E698" s="68"/>
      <c r="F698" s="29"/>
      <c r="G698" s="4"/>
      <c r="H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</row>
    <row r="699" spans="3:162" ht="12.75">
      <c r="C699" s="4"/>
      <c r="D699" s="4"/>
      <c r="E699" s="68"/>
      <c r="F699" s="29"/>
      <c r="G699" s="4"/>
      <c r="H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</row>
    <row r="700" spans="3:162" ht="12.75">
      <c r="C700" s="4"/>
      <c r="D700" s="4"/>
      <c r="E700" s="68"/>
      <c r="F700" s="29"/>
      <c r="G700" s="4"/>
      <c r="H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</row>
    <row r="701" spans="3:162" ht="12.75">
      <c r="C701" s="4"/>
      <c r="D701" s="4"/>
      <c r="E701" s="68"/>
      <c r="F701" s="29"/>
      <c r="G701" s="4"/>
      <c r="H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</row>
    <row r="702" spans="3:162" ht="12.75">
      <c r="C702" s="4"/>
      <c r="D702" s="4"/>
      <c r="E702" s="68"/>
      <c r="F702" s="29"/>
      <c r="G702" s="4"/>
      <c r="H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</row>
    <row r="703" spans="3:162" ht="12.75">
      <c r="C703" s="4"/>
      <c r="D703" s="4"/>
      <c r="E703" s="68"/>
      <c r="F703" s="29"/>
      <c r="G703" s="4"/>
      <c r="H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</row>
    <row r="704" spans="3:162" ht="12.75">
      <c r="C704" s="4"/>
      <c r="D704" s="4"/>
      <c r="E704" s="68"/>
      <c r="F704" s="29"/>
      <c r="G704" s="4"/>
      <c r="H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</row>
    <row r="705" spans="3:162" ht="12.75">
      <c r="C705" s="4"/>
      <c r="D705" s="4"/>
      <c r="E705" s="68"/>
      <c r="F705" s="29"/>
      <c r="G705" s="4"/>
      <c r="H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</row>
    <row r="706" spans="3:162" ht="12.75">
      <c r="C706" s="4"/>
      <c r="D706" s="4"/>
      <c r="E706" s="68"/>
      <c r="F706" s="29"/>
      <c r="G706" s="4"/>
      <c r="H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</row>
    <row r="707" spans="3:162" ht="12.75">
      <c r="C707" s="4"/>
      <c r="D707" s="4"/>
      <c r="E707" s="68"/>
      <c r="F707" s="29"/>
      <c r="G707" s="4"/>
      <c r="H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</row>
    <row r="708" spans="3:162" ht="12.75">
      <c r="C708" s="4"/>
      <c r="D708" s="4"/>
      <c r="E708" s="68"/>
      <c r="F708" s="29"/>
      <c r="G708" s="4"/>
      <c r="H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</row>
    <row r="709" spans="3:162" ht="12.75">
      <c r="C709" s="4"/>
      <c r="D709" s="4"/>
      <c r="E709" s="68"/>
      <c r="F709" s="29"/>
      <c r="G709" s="4"/>
      <c r="H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</row>
    <row r="710" spans="3:162" ht="12.75">
      <c r="C710" s="4"/>
      <c r="D710" s="4"/>
      <c r="E710" s="68"/>
      <c r="F710" s="29"/>
      <c r="G710" s="4"/>
      <c r="H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</row>
    <row r="711" spans="3:162" ht="12.75">
      <c r="C711" s="4"/>
      <c r="D711" s="4"/>
      <c r="E711" s="68"/>
      <c r="F711" s="29"/>
      <c r="G711" s="4"/>
      <c r="H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</row>
    <row r="712" spans="3:162" ht="12.75">
      <c r="C712" s="4"/>
      <c r="D712" s="4"/>
      <c r="E712" s="68"/>
      <c r="F712" s="29"/>
      <c r="G712" s="4"/>
      <c r="H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</row>
    <row r="713" spans="3:162" ht="12.75">
      <c r="C713" s="4"/>
      <c r="D713" s="4"/>
      <c r="E713" s="68"/>
      <c r="F713" s="29"/>
      <c r="G713" s="4"/>
      <c r="H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</row>
    <row r="714" spans="3:162" ht="12.75">
      <c r="C714" s="4"/>
      <c r="D714" s="4"/>
      <c r="E714" s="68"/>
      <c r="F714" s="29"/>
      <c r="G714" s="4"/>
      <c r="H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</row>
    <row r="715" spans="3:162" ht="12.75">
      <c r="C715" s="4"/>
      <c r="D715" s="4"/>
      <c r="E715" s="68"/>
      <c r="F715" s="29"/>
      <c r="G715" s="4"/>
      <c r="H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</row>
    <row r="716" spans="3:162" ht="12.75">
      <c r="C716" s="4"/>
      <c r="D716" s="4"/>
      <c r="E716" s="68"/>
      <c r="F716" s="29"/>
      <c r="G716" s="4"/>
      <c r="H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</row>
    <row r="717" spans="3:162" ht="12.75">
      <c r="C717" s="4"/>
      <c r="D717" s="4"/>
      <c r="E717" s="68"/>
      <c r="F717" s="29"/>
      <c r="G717" s="4"/>
      <c r="H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</row>
    <row r="718" spans="3:162" ht="12.75">
      <c r="C718" s="4"/>
      <c r="D718" s="4"/>
      <c r="E718" s="68"/>
      <c r="F718" s="29"/>
      <c r="G718" s="4"/>
      <c r="H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</row>
  </sheetData>
  <printOptions/>
  <pageMargins left="0.58" right="0.44" top="0.71" bottom="0.86" header="0.2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1"/>
  <sheetViews>
    <sheetView tabSelected="1" view="pageBreakPreview" zoomScale="115" zoomScaleNormal="115" zoomScaleSheetLayoutView="115" workbookViewId="0" topLeftCell="A10">
      <selection activeCell="N32" sqref="N32"/>
    </sheetView>
  </sheetViews>
  <sheetFormatPr defaultColWidth="9.140625" defaultRowHeight="12.75"/>
  <cols>
    <col min="1" max="1" width="25.7109375" style="0" customWidth="1"/>
    <col min="3" max="3" width="8.140625" style="0" customWidth="1"/>
    <col min="4" max="4" width="7.28125" style="0" customWidth="1"/>
    <col min="5" max="5" width="10.421875" style="0" bestFit="1" customWidth="1"/>
    <col min="6" max="6" width="11.140625" style="0" bestFit="1" customWidth="1"/>
    <col min="7" max="7" width="12.57421875" style="0" customWidth="1"/>
    <col min="8" max="8" width="10.57421875" style="0" bestFit="1" customWidth="1"/>
    <col min="9" max="9" width="11.57421875" style="0" bestFit="1" customWidth="1"/>
    <col min="10" max="10" width="11.28125" style="0" customWidth="1"/>
    <col min="11" max="11" width="11.57421875" style="0" bestFit="1" customWidth="1"/>
    <col min="12" max="12" width="9.7109375" style="0" bestFit="1" customWidth="1"/>
    <col min="13" max="13" width="11.28125" style="0" bestFit="1" customWidth="1"/>
    <col min="14" max="14" width="11.7109375" style="0" customWidth="1"/>
  </cols>
  <sheetData>
    <row r="2" ht="12.75">
      <c r="A2" s="1" t="str">
        <f>'[1]BalanceSheet'!A1</f>
        <v>UNITED PLANTATIONS BERHAD</v>
      </c>
    </row>
    <row r="3" spans="1:14" ht="12.75">
      <c r="A3" t="str">
        <f>'[1]BalanceSheet'!A2</f>
        <v>(Incorporated in Malaysia - Registration No. 240-A)</v>
      </c>
      <c r="N3" s="24"/>
    </row>
    <row r="4" ht="12.75">
      <c r="N4" s="24"/>
    </row>
    <row r="5" ht="12.75">
      <c r="A5" s="1" t="s">
        <v>6</v>
      </c>
    </row>
    <row r="6" ht="12.75">
      <c r="A6" s="1" t="s">
        <v>76</v>
      </c>
    </row>
    <row r="7" ht="12.75">
      <c r="A7" s="1" t="s">
        <v>14</v>
      </c>
    </row>
    <row r="8" spans="1:13" ht="12.75">
      <c r="A8" s="1"/>
      <c r="E8" s="77" t="s">
        <v>27</v>
      </c>
      <c r="F8" s="77"/>
      <c r="G8" s="77"/>
      <c r="H8" s="77"/>
      <c r="I8" s="77"/>
      <c r="J8" s="77"/>
      <c r="K8" s="77"/>
      <c r="M8" s="2"/>
    </row>
    <row r="9" spans="1:13" ht="12.75">
      <c r="A9" s="1"/>
      <c r="E9" s="23" t="s">
        <v>7</v>
      </c>
      <c r="F9" s="23" t="s">
        <v>9</v>
      </c>
      <c r="G9" s="23" t="s">
        <v>69</v>
      </c>
      <c r="H9" s="23" t="s">
        <v>7</v>
      </c>
      <c r="I9" s="23" t="s">
        <v>12</v>
      </c>
      <c r="J9" s="23" t="s">
        <v>48</v>
      </c>
      <c r="K9" s="23" t="s">
        <v>13</v>
      </c>
      <c r="L9" s="33" t="s">
        <v>47</v>
      </c>
      <c r="M9" s="33" t="s">
        <v>50</v>
      </c>
    </row>
    <row r="10" spans="4:13" ht="12.75">
      <c r="D10" s="23"/>
      <c r="E10" s="23" t="s">
        <v>8</v>
      </c>
      <c r="F10" s="23" t="s">
        <v>51</v>
      </c>
      <c r="G10" s="23" t="s">
        <v>70</v>
      </c>
      <c r="H10" s="23" t="s">
        <v>10</v>
      </c>
      <c r="I10" s="23" t="s">
        <v>11</v>
      </c>
      <c r="J10" s="23" t="s">
        <v>11</v>
      </c>
      <c r="K10" s="23"/>
      <c r="L10" s="33" t="s">
        <v>49</v>
      </c>
      <c r="M10" s="33" t="s">
        <v>52</v>
      </c>
    </row>
    <row r="11" spans="5:13" ht="12.75">
      <c r="E11" s="23" t="s">
        <v>2</v>
      </c>
      <c r="F11" s="23" t="s">
        <v>2</v>
      </c>
      <c r="G11" s="23" t="s">
        <v>2</v>
      </c>
      <c r="H11" s="23" t="s">
        <v>2</v>
      </c>
      <c r="I11" s="23" t="s">
        <v>2</v>
      </c>
      <c r="J11" s="23" t="s">
        <v>2</v>
      </c>
      <c r="K11" s="23" t="s">
        <v>2</v>
      </c>
      <c r="L11" s="33" t="s">
        <v>2</v>
      </c>
      <c r="M11" s="33" t="s">
        <v>2</v>
      </c>
    </row>
    <row r="12" spans="1:13" ht="12.75">
      <c r="A12" s="1"/>
      <c r="L12" s="2"/>
      <c r="M12" s="2"/>
    </row>
    <row r="13" spans="1:13" ht="12.75">
      <c r="A13" s="25"/>
      <c r="L13" s="2"/>
      <c r="M13" s="2"/>
    </row>
    <row r="14" spans="12:13" ht="12.75">
      <c r="L14" s="2"/>
      <c r="M14" s="2"/>
    </row>
    <row r="15" spans="1:13" ht="12.75">
      <c r="A15" t="s">
        <v>65</v>
      </c>
      <c r="E15" s="34">
        <v>208134</v>
      </c>
      <c r="F15" s="34">
        <v>1227549</v>
      </c>
      <c r="G15" s="34">
        <v>0</v>
      </c>
      <c r="H15" s="34">
        <v>181920</v>
      </c>
      <c r="I15" s="34">
        <v>21798</v>
      </c>
      <c r="J15" s="34">
        <v>-1256</v>
      </c>
      <c r="K15" s="34">
        <f>SUM(E15:J15)</f>
        <v>1638145</v>
      </c>
      <c r="L15" s="3">
        <v>125</v>
      </c>
      <c r="M15" s="35">
        <f>K15+L15</f>
        <v>1638270</v>
      </c>
    </row>
    <row r="16" spans="1:13" ht="12.75">
      <c r="A16" t="s">
        <v>68</v>
      </c>
      <c r="E16" s="36">
        <v>0</v>
      </c>
      <c r="F16" s="36">
        <v>0</v>
      </c>
      <c r="G16" s="36">
        <v>2307</v>
      </c>
      <c r="H16" s="36">
        <v>0</v>
      </c>
      <c r="I16" s="36">
        <v>0</v>
      </c>
      <c r="J16" s="36">
        <v>0</v>
      </c>
      <c r="K16" s="36">
        <f>SUM(E16:J16)</f>
        <v>2307</v>
      </c>
      <c r="L16" s="19">
        <v>0</v>
      </c>
      <c r="M16" s="74">
        <f>K16+L16</f>
        <v>2307</v>
      </c>
    </row>
    <row r="17" spans="1:13" ht="12.75">
      <c r="A17" t="s">
        <v>71</v>
      </c>
      <c r="E17" s="34">
        <f>E15+E16</f>
        <v>208134</v>
      </c>
      <c r="F17" s="34">
        <f aca="true" t="shared" si="0" ref="F17:M17">F15+F16</f>
        <v>1227549</v>
      </c>
      <c r="G17" s="34">
        <f t="shared" si="0"/>
        <v>2307</v>
      </c>
      <c r="H17" s="34">
        <f t="shared" si="0"/>
        <v>181920</v>
      </c>
      <c r="I17" s="34">
        <f t="shared" si="0"/>
        <v>21798</v>
      </c>
      <c r="J17" s="34">
        <f t="shared" si="0"/>
        <v>-1256</v>
      </c>
      <c r="K17" s="34">
        <f t="shared" si="0"/>
        <v>1640452</v>
      </c>
      <c r="L17" s="34">
        <f t="shared" si="0"/>
        <v>125</v>
      </c>
      <c r="M17" s="34">
        <f t="shared" si="0"/>
        <v>1640577</v>
      </c>
    </row>
    <row r="18" spans="1:13" s="51" customFormat="1" ht="12.75">
      <c r="A18" s="51" t="s">
        <v>72</v>
      </c>
      <c r="E18" s="73">
        <v>0</v>
      </c>
      <c r="F18" s="73">
        <v>182428</v>
      </c>
      <c r="G18" s="73">
        <v>0</v>
      </c>
      <c r="H18" s="73">
        <v>0</v>
      </c>
      <c r="I18" s="73">
        <v>0</v>
      </c>
      <c r="J18" s="73">
        <v>427</v>
      </c>
      <c r="K18" s="73">
        <f>SUM(E18:J18)</f>
        <v>182855</v>
      </c>
      <c r="L18" s="60">
        <v>82</v>
      </c>
      <c r="M18" s="75">
        <f>K18+L18</f>
        <v>182937</v>
      </c>
    </row>
    <row r="19" spans="1:13" s="51" customFormat="1" ht="12.75">
      <c r="A19" s="51" t="s">
        <v>73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</row>
    <row r="20" spans="1:13" s="51" customFormat="1" ht="12.75">
      <c r="A20" s="51" t="s">
        <v>53</v>
      </c>
      <c r="E20" s="38">
        <v>0</v>
      </c>
      <c r="F20" s="72">
        <v>-78050</v>
      </c>
      <c r="G20" s="38">
        <v>0</v>
      </c>
      <c r="H20" s="38">
        <v>0</v>
      </c>
      <c r="I20" s="38">
        <v>0</v>
      </c>
      <c r="J20" s="38">
        <v>0</v>
      </c>
      <c r="K20" s="38">
        <f>SUM(E20:J20)</f>
        <v>-78050</v>
      </c>
      <c r="L20" s="59">
        <v>0</v>
      </c>
      <c r="M20" s="71">
        <f>K20+L20</f>
        <v>-78050</v>
      </c>
    </row>
    <row r="21" spans="5:13" ht="12.75">
      <c r="E21" s="34"/>
      <c r="F21" s="37"/>
      <c r="G21" s="37"/>
      <c r="H21" s="37"/>
      <c r="I21" s="37"/>
      <c r="J21" s="37"/>
      <c r="K21" s="37"/>
      <c r="L21" s="3"/>
      <c r="M21" s="2"/>
    </row>
    <row r="22" spans="1:13" ht="12.75">
      <c r="A22" t="s">
        <v>77</v>
      </c>
      <c r="E22" s="36">
        <f>E17+E18-E20</f>
        <v>208134</v>
      </c>
      <c r="F22" s="36">
        <f>F17+F18+F20</f>
        <v>1331927</v>
      </c>
      <c r="G22" s="36">
        <f aca="true" t="shared" si="1" ref="G22:L22">G17+G18-G20</f>
        <v>2307</v>
      </c>
      <c r="H22" s="36">
        <f t="shared" si="1"/>
        <v>181920</v>
      </c>
      <c r="I22" s="36">
        <f t="shared" si="1"/>
        <v>21798</v>
      </c>
      <c r="J22" s="36">
        <f t="shared" si="1"/>
        <v>-829</v>
      </c>
      <c r="K22" s="36">
        <f>K17+K18+K20</f>
        <v>1745257</v>
      </c>
      <c r="L22" s="36">
        <f t="shared" si="1"/>
        <v>207</v>
      </c>
      <c r="M22" s="36">
        <f>M17+M18+M20</f>
        <v>1745464</v>
      </c>
    </row>
    <row r="23" spans="5:14" ht="12.75">
      <c r="E23" s="37"/>
      <c r="F23" s="37"/>
      <c r="G23" s="37"/>
      <c r="H23" s="37"/>
      <c r="I23" s="37"/>
      <c r="J23" s="37"/>
      <c r="K23" s="37"/>
      <c r="L23" s="18"/>
      <c r="M23" s="18"/>
      <c r="N23" s="39"/>
    </row>
    <row r="24" spans="1:13" ht="12.75">
      <c r="A24" t="s">
        <v>67</v>
      </c>
      <c r="E24" s="34">
        <v>208134</v>
      </c>
      <c r="F24" s="34">
        <v>1024124</v>
      </c>
      <c r="G24" s="34">
        <v>0</v>
      </c>
      <c r="H24" s="34">
        <v>181920</v>
      </c>
      <c r="I24" s="34">
        <v>21798</v>
      </c>
      <c r="J24" s="34">
        <v>-2989</v>
      </c>
      <c r="K24" s="34">
        <f>SUM(E24:J24)</f>
        <v>1432987</v>
      </c>
      <c r="L24" s="3">
        <v>619</v>
      </c>
      <c r="M24" s="35">
        <f>K24+L24</f>
        <v>1433606</v>
      </c>
    </row>
    <row r="25" spans="1:13" ht="12.75" hidden="1">
      <c r="A25" t="s">
        <v>57</v>
      </c>
      <c r="E25" s="34"/>
      <c r="F25" s="34"/>
      <c r="G25" s="34"/>
      <c r="H25" s="34"/>
      <c r="I25" s="34"/>
      <c r="J25" s="34"/>
      <c r="K25" s="34"/>
      <c r="L25" s="3"/>
      <c r="M25" s="2"/>
    </row>
    <row r="26" spans="1:13" s="51" customFormat="1" ht="12.75" hidden="1">
      <c r="A26" s="51" t="s">
        <v>59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f>SUM(E26:J26)</f>
        <v>0</v>
      </c>
      <c r="L26" s="58">
        <v>0</v>
      </c>
      <c r="M26" s="70">
        <f>SUM(K26:L26)</f>
        <v>0</v>
      </c>
    </row>
    <row r="27" spans="1:13" s="51" customFormat="1" ht="12.75">
      <c r="A27" s="51" t="s">
        <v>56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1486</v>
      </c>
      <c r="K27" s="38">
        <f>SUM(E27:J27)</f>
        <v>1486</v>
      </c>
      <c r="L27" s="59">
        <v>78</v>
      </c>
      <c r="M27" s="71">
        <f>K27+L27</f>
        <v>1564</v>
      </c>
    </row>
    <row r="28" spans="1:13" s="51" customFormat="1" ht="12.75">
      <c r="A28" s="51" t="s">
        <v>28</v>
      </c>
      <c r="E28" s="69">
        <f aca="true" t="shared" si="2" ref="E28:K28">SUM(E27)</f>
        <v>0</v>
      </c>
      <c r="F28" s="73">
        <v>0</v>
      </c>
      <c r="G28" s="69">
        <f t="shared" si="2"/>
        <v>0</v>
      </c>
      <c r="H28" s="69">
        <f t="shared" si="2"/>
        <v>0</v>
      </c>
      <c r="I28" s="69">
        <f t="shared" si="2"/>
        <v>0</v>
      </c>
      <c r="J28" s="69">
        <f t="shared" si="2"/>
        <v>1486</v>
      </c>
      <c r="K28" s="69">
        <f t="shared" si="2"/>
        <v>1486</v>
      </c>
      <c r="L28" s="69">
        <f>SUM(L26:L27)</f>
        <v>78</v>
      </c>
      <c r="M28" s="69">
        <f>SUM(M26:M27)</f>
        <v>1564</v>
      </c>
    </row>
    <row r="29" spans="1:13" s="51" customFormat="1" ht="12.75">
      <c r="A29" s="51" t="s">
        <v>62</v>
      </c>
      <c r="E29" s="69">
        <v>0</v>
      </c>
      <c r="F29" s="69">
        <v>213182</v>
      </c>
      <c r="G29" s="69">
        <v>0</v>
      </c>
      <c r="H29" s="69">
        <v>0</v>
      </c>
      <c r="I29" s="69">
        <v>0</v>
      </c>
      <c r="J29" s="69">
        <v>0</v>
      </c>
      <c r="K29" s="69">
        <f>SUM(E29:J29)</f>
        <v>213182</v>
      </c>
      <c r="L29" s="58">
        <v>-697</v>
      </c>
      <c r="M29" s="70">
        <f>K29+L29</f>
        <v>212485</v>
      </c>
    </row>
    <row r="30" spans="1:13" s="51" customFormat="1" ht="12.75">
      <c r="A30" s="51" t="s">
        <v>53</v>
      </c>
      <c r="E30" s="38">
        <v>0</v>
      </c>
      <c r="F30" s="38">
        <v>-46830</v>
      </c>
      <c r="G30" s="38">
        <v>0</v>
      </c>
      <c r="H30" s="38">
        <v>0</v>
      </c>
      <c r="I30" s="38">
        <v>0</v>
      </c>
      <c r="J30" s="38">
        <v>0</v>
      </c>
      <c r="K30" s="38">
        <f>SUM(E30:J30)</f>
        <v>-46830</v>
      </c>
      <c r="L30" s="59">
        <v>0</v>
      </c>
      <c r="M30" s="71">
        <f>K30+L30</f>
        <v>-46830</v>
      </c>
    </row>
    <row r="31" spans="5:13" s="51" customFormat="1" ht="12.75">
      <c r="E31" s="69"/>
      <c r="F31" s="73"/>
      <c r="G31" s="73"/>
      <c r="H31" s="73"/>
      <c r="I31" s="73"/>
      <c r="J31" s="73"/>
      <c r="K31" s="73"/>
      <c r="L31" s="58"/>
      <c r="M31" s="76"/>
    </row>
    <row r="32" spans="1:13" ht="12.75">
      <c r="A32" t="s">
        <v>78</v>
      </c>
      <c r="E32" s="36">
        <f aca="true" t="shared" si="3" ref="E32:M32">E24+E28+E29+E30</f>
        <v>208134</v>
      </c>
      <c r="F32" s="36">
        <f t="shared" si="3"/>
        <v>1190476</v>
      </c>
      <c r="G32" s="36">
        <f t="shared" si="3"/>
        <v>0</v>
      </c>
      <c r="H32" s="36">
        <f t="shared" si="3"/>
        <v>181920</v>
      </c>
      <c r="I32" s="36">
        <f t="shared" si="3"/>
        <v>21798</v>
      </c>
      <c r="J32" s="36">
        <f t="shared" si="3"/>
        <v>-1503</v>
      </c>
      <c r="K32" s="36">
        <f t="shared" si="3"/>
        <v>1600825</v>
      </c>
      <c r="L32" s="36">
        <f t="shared" si="3"/>
        <v>0</v>
      </c>
      <c r="M32" s="36">
        <f t="shared" si="3"/>
        <v>1600825</v>
      </c>
    </row>
    <row r="33" spans="5:13" ht="12.75">
      <c r="E33" s="37"/>
      <c r="F33" s="37"/>
      <c r="G33" s="37"/>
      <c r="H33" s="37"/>
      <c r="I33" s="37"/>
      <c r="J33" s="37"/>
      <c r="K33" s="37"/>
      <c r="L33" s="18"/>
      <c r="M33" s="18"/>
    </row>
    <row r="34" spans="5:13" ht="12" customHeight="1">
      <c r="E34" s="34"/>
      <c r="F34" s="34"/>
      <c r="G34" s="34"/>
      <c r="H34" s="34"/>
      <c r="I34" s="34"/>
      <c r="J34" s="34"/>
      <c r="K34" s="34"/>
      <c r="L34" s="3"/>
      <c r="M34" s="2"/>
    </row>
    <row r="35" spans="5:13" ht="12.75">
      <c r="E35" s="34"/>
      <c r="F35" s="34"/>
      <c r="G35" s="34"/>
      <c r="H35" s="34"/>
      <c r="I35" s="34"/>
      <c r="J35" s="34"/>
      <c r="K35" s="34"/>
      <c r="L35" s="3"/>
      <c r="M35" s="2"/>
    </row>
    <row r="36" spans="5:13" ht="12.75">
      <c r="E36" s="34"/>
      <c r="F36" s="34"/>
      <c r="G36" s="34"/>
      <c r="H36" s="34"/>
      <c r="I36" s="34"/>
      <c r="J36" s="34"/>
      <c r="K36" s="34"/>
      <c r="L36" s="3"/>
      <c r="M36" s="2"/>
    </row>
    <row r="37" spans="1:13" ht="12.75">
      <c r="A37" s="1" t="s">
        <v>58</v>
      </c>
      <c r="E37" s="34"/>
      <c r="F37" s="34"/>
      <c r="G37" s="34"/>
      <c r="H37" s="34"/>
      <c r="I37" s="34"/>
      <c r="J37" s="34"/>
      <c r="K37" s="34"/>
      <c r="L37" s="3"/>
      <c r="M37" s="2"/>
    </row>
    <row r="38" spans="1:13" ht="12.75">
      <c r="A38" s="1" t="s">
        <v>66</v>
      </c>
      <c r="E38" s="34"/>
      <c r="F38" s="34"/>
      <c r="G38" s="34"/>
      <c r="H38" s="34"/>
      <c r="I38" s="34"/>
      <c r="J38" s="34"/>
      <c r="K38" s="34"/>
      <c r="L38" s="3"/>
      <c r="M38" s="2"/>
    </row>
    <row r="39" spans="5:12" ht="12.75">
      <c r="E39" s="34"/>
      <c r="F39" s="34"/>
      <c r="G39" s="34"/>
      <c r="H39" s="34"/>
      <c r="I39" s="34"/>
      <c r="J39" s="34"/>
      <c r="K39" s="34"/>
      <c r="L39" s="34"/>
    </row>
    <row r="40" spans="5:12" ht="12.75">
      <c r="E40" s="34"/>
      <c r="F40" s="34"/>
      <c r="G40" s="34"/>
      <c r="H40" s="34"/>
      <c r="I40" s="34"/>
      <c r="J40" s="34"/>
      <c r="K40" s="34"/>
      <c r="L40" s="34"/>
    </row>
    <row r="41" spans="5:12" ht="12.75">
      <c r="E41" s="34"/>
      <c r="F41" s="34"/>
      <c r="G41" s="34"/>
      <c r="H41" s="34"/>
      <c r="I41" s="34"/>
      <c r="J41" s="34"/>
      <c r="K41" s="34"/>
      <c r="L41" s="34"/>
    </row>
  </sheetData>
  <mergeCells count="1">
    <mergeCell ref="E8:K8"/>
  </mergeCells>
  <printOptions/>
  <pageMargins left="0.37" right="0.23" top="0.63" bottom="0.5" header="0.5" footer="0.5"/>
  <pageSetup horizontalDpi="600" verticalDpi="600" orientation="landscape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 </cp:lastModifiedBy>
  <cp:lastPrinted>2010-11-03T05:18:06Z</cp:lastPrinted>
  <dcterms:created xsi:type="dcterms:W3CDTF">1999-11-18T01:23:45Z</dcterms:created>
  <dcterms:modified xsi:type="dcterms:W3CDTF">2010-11-18T08:37:03Z</dcterms:modified>
  <cp:category/>
  <cp:version/>
  <cp:contentType/>
  <cp:contentStatus/>
</cp:coreProperties>
</file>