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85" yWindow="65521" windowWidth="5970" windowHeight="6615" activeTab="2"/>
  </bookViews>
  <sheets>
    <sheet name="BSheet" sheetId="1" r:id="rId1"/>
    <sheet name="incomestatement" sheetId="2" r:id="rId2"/>
    <sheet name="notes" sheetId="3" r:id="rId3"/>
  </sheets>
  <definedNames>
    <definedName name="_xlnm.Print_Area" localSheetId="0">'BSheet'!$B$1:$F$57</definedName>
    <definedName name="_xlnm.Print_Area" localSheetId="1">'incomestatement'!$A$1:$M$55</definedName>
    <definedName name="_xlnm.Print_Area" localSheetId="2">'notes'!$A$1:$O$151</definedName>
  </definedNames>
  <calcPr fullCalcOnLoad="1"/>
</workbook>
</file>

<file path=xl/sharedStrings.xml><?xml version="1.0" encoding="utf-8"?>
<sst xmlns="http://schemas.openxmlformats.org/spreadsheetml/2006/main" count="255" uniqueCount="183">
  <si>
    <t>(a)</t>
  </si>
  <si>
    <t>(b)</t>
  </si>
  <si>
    <t>(c)</t>
  </si>
  <si>
    <t>(d)</t>
  </si>
  <si>
    <t>Exceptional items</t>
  </si>
  <si>
    <t>(e)</t>
  </si>
  <si>
    <t>(f)</t>
  </si>
  <si>
    <t>(g)</t>
  </si>
  <si>
    <t>(h)</t>
  </si>
  <si>
    <t>(i)</t>
  </si>
  <si>
    <t>(ii)</t>
  </si>
  <si>
    <t>(j)</t>
  </si>
  <si>
    <t>(k)</t>
  </si>
  <si>
    <t>Extraordinary Items</t>
  </si>
  <si>
    <t>(iii)</t>
  </si>
  <si>
    <t>Extraordinary items attributable to members of the company</t>
  </si>
  <si>
    <t>(l)</t>
  </si>
  <si>
    <t>RM'000</t>
  </si>
  <si>
    <t>CONSOLIDATED INCOME STATEMENT</t>
  </si>
  <si>
    <t>Investment income</t>
  </si>
  <si>
    <t>CURRENT YEAR QUARTER</t>
  </si>
  <si>
    <t>PRECEDING YEAR CORRESPONDING QUARTER</t>
  </si>
  <si>
    <t>CURRENT YEAR TODATE</t>
  </si>
  <si>
    <t>PRECEDING YEAR CORRESPONDING PERIOD</t>
  </si>
  <si>
    <t>(m)</t>
  </si>
  <si>
    <t>Quarterly report on consolidated results for the financial period ended 30 June, 2001. The figures have not been audited.</t>
  </si>
  <si>
    <t>REVENUE</t>
  </si>
  <si>
    <t>Other Income</t>
  </si>
  <si>
    <t>Finance Cost</t>
  </si>
  <si>
    <t>Depreciation and amortisation</t>
  </si>
  <si>
    <t>Profit/(loss)  before income tax, minority interests and extraordinary items</t>
  </si>
  <si>
    <t>Share of profits and losses of associated companies</t>
  </si>
  <si>
    <t>Pre-acquisition profit/(loss)</t>
  </si>
  <si>
    <t>Net profit/(loss) from ordinary activities attributable to members of the company</t>
  </si>
  <si>
    <t>Earnings per share based on 2(m) above after deducting any provision for preference dividends, if any :-</t>
  </si>
  <si>
    <t>Basic (based on 80,682,088 ordinary shares - sen)</t>
  </si>
  <si>
    <t>Fully diluted (based on 80,682,088 ordinary shares - sen)</t>
  </si>
  <si>
    <t>do not print this</t>
  </si>
  <si>
    <t>INDIVIDUAL QUARTER</t>
  </si>
  <si>
    <t>CUMULATIVE QUARTER</t>
  </si>
  <si>
    <t>TDM BERHAD</t>
  </si>
  <si>
    <t>CONSOLIDATED BALANCE SHEET</t>
  </si>
  <si>
    <t>AS AT</t>
  </si>
  <si>
    <t>PROPERTY, PLANT AND EQUIPMENT</t>
  </si>
  <si>
    <t>INVESTMENT IN ASSOCIATED COMPANIES</t>
  </si>
  <si>
    <t>LONG TERM INVESTMENTS</t>
  </si>
  <si>
    <t>GOODWILL ON CONSOLIDATION</t>
  </si>
  <si>
    <t>CURRENT ASSETS</t>
  </si>
  <si>
    <t>DEVELOPMENT EXPENDITURE</t>
  </si>
  <si>
    <t>CURRENT LIABILITIES</t>
  </si>
  <si>
    <t>SHORT TERM BORROWINGS</t>
  </si>
  <si>
    <t>PROVISION FOR TAXATION</t>
  </si>
  <si>
    <t>HIRE PURCHASE AND LEASE CREDITORS</t>
  </si>
  <si>
    <t>NET CURRENT LIABILITIES</t>
  </si>
  <si>
    <t>SHARE CAPITAL</t>
  </si>
  <si>
    <t>SHARE PREMIUM</t>
  </si>
  <si>
    <t>REVALUATION SURPLUS</t>
  </si>
  <si>
    <t>PROFIT AND LOSS</t>
  </si>
  <si>
    <t>MERGER RESERVE</t>
  </si>
  <si>
    <t>FOREIGN EXCHANGE RESERVE</t>
  </si>
  <si>
    <t>LONG TERM BORROWINGS</t>
  </si>
  <si>
    <t>DEFERRED TAXATION</t>
  </si>
  <si>
    <t>TCULS</t>
  </si>
  <si>
    <t>ICULS</t>
  </si>
  <si>
    <t>RETIREMENT BENEFIT</t>
  </si>
  <si>
    <t>CONSOLIDATED PROFIT AND LOSS ACCOUNTS</t>
  </si>
  <si>
    <t>PERIOD</t>
  </si>
  <si>
    <t>ENDED</t>
  </si>
  <si>
    <t>PROFIT/(LOSS) BEFORE TAXATION</t>
  </si>
  <si>
    <t>EXCEPTIONAL ITEM</t>
  </si>
  <si>
    <t>TAXATION</t>
  </si>
  <si>
    <t>PROFIT/(LOSS) AFTER TAXATION</t>
  </si>
  <si>
    <t>MINORITY INTERESTS</t>
  </si>
  <si>
    <t>ACCUMULATED PROFIT BROUGHT FORWARD</t>
  </si>
  <si>
    <t>AS PREVIOUSLY STATED</t>
  </si>
  <si>
    <t>PRIOR YEAR ADJUSTMENT</t>
  </si>
  <si>
    <t>AS RESTATED</t>
  </si>
  <si>
    <t>ACCUMULATED PROFIT/(LOSS) CARRIED FWD</t>
  </si>
  <si>
    <t>AS AT END</t>
  </si>
  <si>
    <t>OF CURRENT</t>
  </si>
  <si>
    <t>QUARTER</t>
  </si>
  <si>
    <t>PRECEDING</t>
  </si>
  <si>
    <t>FINANCIAL</t>
  </si>
  <si>
    <t>YEAR END</t>
  </si>
  <si>
    <t>INTANGIBLE ASSETS</t>
  </si>
  <si>
    <t>INVENTORIES</t>
  </si>
  <si>
    <t>TRADE RECEIVABLES</t>
  </si>
  <si>
    <t>SHORT TERM INVESTMENTS</t>
  </si>
  <si>
    <t>CASH</t>
  </si>
  <si>
    <t>OTHER RECEIVABLES</t>
  </si>
  <si>
    <t>TRADE PAYABLES</t>
  </si>
  <si>
    <t>OTHER PAYABLES</t>
  </si>
  <si>
    <t>PROPOSED DIVIDEND</t>
  </si>
  <si>
    <t>SHAREHOLDERS' FUNDS</t>
  </si>
  <si>
    <t>RESERVES</t>
  </si>
  <si>
    <t>-</t>
  </si>
  <si>
    <t>NET TANGIBLE ASSETS PER SHARE (RM)</t>
  </si>
  <si>
    <t>Profit/(loss) before finance cost, depreciation and amortisation, exceptional items, income tax, minority interests and extraordinary items</t>
  </si>
  <si>
    <t>Income tax</t>
  </si>
  <si>
    <t>Profit/(loss) after income tax before deducting minority interests</t>
  </si>
  <si>
    <t>Minority interests</t>
  </si>
  <si>
    <t>Profit/(loss) before income tax, minority interests and extraordinary items after share of profits and losses of associated companies</t>
  </si>
  <si>
    <t>Net profit/(loss)  attributable to members of the company</t>
  </si>
  <si>
    <t>NOTES:</t>
  </si>
  <si>
    <t>ACCOUNTING POLICIES</t>
  </si>
  <si>
    <t>The accounts have been prepared on the same accounting policies and accounting method which were consistent with those used in the most recent financial statements.</t>
  </si>
  <si>
    <t>EXCEPTIONAL ITEMS</t>
  </si>
  <si>
    <t>Loss on disposal of a subsidiary</t>
  </si>
  <si>
    <t>EXTRAORDINARY ITEMS</t>
  </si>
  <si>
    <t>There were no extraordinary items for the Group during the quarterly financial period under review.</t>
  </si>
  <si>
    <t>Taxation charged for the financial quarter under review comprise of :-</t>
  </si>
  <si>
    <t>Taxes currently payable</t>
  </si>
  <si>
    <t>Taxation (over)/under provided in previous year</t>
  </si>
  <si>
    <t>Transfer to deferred taxation accounts</t>
  </si>
  <si>
    <t>PROFIT ON SALE OF UNQUOTED INVESTMENTS AND/OR  PROPERTIES</t>
  </si>
  <si>
    <t>There were no profit or loss on sale of unquoted investments and/or properties for the current quarter and financial period ended 30 June 2001.</t>
  </si>
  <si>
    <t>QUOTED SECURITIES</t>
  </si>
  <si>
    <t>a</t>
  </si>
  <si>
    <t>There were no purchases or disposal of quoted security during the current quarter and financial period ended 30 June 2001.</t>
  </si>
  <si>
    <t>b</t>
  </si>
  <si>
    <t>Investment in quoted securities as at 30 June 2001 were as follows :</t>
  </si>
  <si>
    <t>Total investment at cost</t>
  </si>
  <si>
    <t>Total investment at carrying value</t>
  </si>
  <si>
    <t xml:space="preserve">Total investment at market value at the end of reporting period </t>
  </si>
  <si>
    <t>CHANGES IN THE COMPOSITION OF THE GROUP</t>
  </si>
  <si>
    <t>There were no major change in the composition of the Group for the current quarter and financial period ended 30th June 2001.</t>
  </si>
  <si>
    <t>STATUS OF CORPORATE PROPOSALS</t>
  </si>
  <si>
    <t xml:space="preserve">On 19th June 2001  the Company entered into an agreement to dispose off its entire equity interest in A &amp; W (Malaysia) Sdn. Bhd.  and A &amp; W Singapore Pte Ltd. (the companies) for a consideration of RM 1. The purchaser will assume all assets and liabilities of the companies. The purchaser will release all of TDM Berhad's corporate guarantees given to various financial institutions for the companies.The completion date has been extended to 31st August 2001. </t>
  </si>
  <si>
    <t>ISSUANCE AND REPAYMENT OF DEBT AND EQUITY SECURITIES</t>
  </si>
  <si>
    <t>There were no new issuance and repayment of debt and equity secutities, share buy backs, share cancelation, shares held as treasury shares and resale of treasury shares for the period ended 30th June 2001.</t>
  </si>
  <si>
    <t>GROUP BORROWINGS AND DEBT SECURITIES</t>
  </si>
  <si>
    <t>Short-term</t>
  </si>
  <si>
    <t>Long-term</t>
  </si>
  <si>
    <t>Total</t>
  </si>
  <si>
    <t>Secured</t>
  </si>
  <si>
    <t>Bank overdraft</t>
  </si>
  <si>
    <t>Revolving credit</t>
  </si>
  <si>
    <t>Bankers acceptance</t>
  </si>
  <si>
    <t>Term Loan</t>
  </si>
  <si>
    <t>Unsecured</t>
  </si>
  <si>
    <t>Total Group borrowings</t>
  </si>
  <si>
    <t>CONTINGENT LIABILITIES</t>
  </si>
  <si>
    <t>At the date of this announcement, there is no contingent liability that has become enforceable on the Company and its Group of companies.</t>
  </si>
  <si>
    <t>FINANCIAL INSTRUMENTS WITH OFF BALANCE SHEET RISK</t>
  </si>
  <si>
    <t xml:space="preserve">As the date of this announcement, there is no financial instrument that exist within the Group that will carry any off balance sheet risk. </t>
  </si>
  <si>
    <t>MATERIAL LITIGATION</t>
  </si>
  <si>
    <t>The company has undertaken a legal action against one of its associate companies, Perhentian Island Resort Sdn. Bhd.  for the recovery of ownership of a piece of land. This case has been fixed for trial on the 10, 11 and 12 November 2001.</t>
  </si>
  <si>
    <t>SEGMENTAL REPORTING</t>
  </si>
  <si>
    <t>Turnover</t>
  </si>
  <si>
    <t>Profit/(loss)</t>
  </si>
  <si>
    <t>Total assets</t>
  </si>
  <si>
    <t>before taxation</t>
  </si>
  <si>
    <t>employed</t>
  </si>
  <si>
    <t>Sectors</t>
  </si>
  <si>
    <t>Plantation</t>
  </si>
  <si>
    <t xml:space="preserve">Food </t>
  </si>
  <si>
    <t>Medical Services</t>
  </si>
  <si>
    <t>(iv)</t>
  </si>
  <si>
    <t>Others</t>
  </si>
  <si>
    <t>COMPARISON WITH PRECEDING QUARTER'S RESULTS</t>
  </si>
  <si>
    <t>The Group achieved a turnover of RM 24.8 million for the quarter under review, a decrease of RM 10.9 million or 30.6% below that of the preceding quarter. Loss after tax attributable to shareholders of RM 14.6 million increased by RM 4.7 million as compared with the previous quarter of RM 9.9 million.</t>
  </si>
  <si>
    <t>REVIEW OF PERFORMANCE</t>
  </si>
  <si>
    <t>The Group registered a loss before tax of RM 24.5 million for the quarter ended 30 June 2001, an increase of 50.0% as compared to the corresponding period last year.</t>
  </si>
  <si>
    <t>The performance of the Group for the period under review was attributable largely to the lower average price realised for palm oil of RM 717 per tonne, a drop of 35%  as compared with that of last year of RM1,104 per tonne.</t>
  </si>
  <si>
    <t>Losses in the Plantation Division of RM9.3 million is registered after taking into account RM3.6 million for replanting.</t>
  </si>
  <si>
    <t>Losses from A&amp;W operations amounting to RM7.8 million represented a major portion of the loss of RM 8.9 million in the Food Division.</t>
  </si>
  <si>
    <t>MATERIAL EVENT SUBSEQUENT TO THE END OF THE QUARTER</t>
  </si>
  <si>
    <t xml:space="preserve">CYCLICALITY AND SEASONALITY FACTORS </t>
  </si>
  <si>
    <t>The operations of the Group are not affected by any seasonal or cyclical factors, other than the cyclical production of fresh fruit bunches (FFB).</t>
  </si>
  <si>
    <t>CURRENT YEAR'S REVIEW AND PROSPECTS</t>
  </si>
  <si>
    <t>The Plantation Division will see continued improvement in the production and cost efficiency and with the expected rise in the CPO prices from a low of RM670/mt in 2000 both the cashflow as well as profitability of the Plantation Division should improve.</t>
  </si>
  <si>
    <t>PROFIT GUARANTEE</t>
  </si>
  <si>
    <t>Not applicable.</t>
  </si>
  <si>
    <t>DIVIDEND</t>
  </si>
  <si>
    <t>The Board of Directors does not recommend for any dividend during the financial period.</t>
  </si>
  <si>
    <t>By Order of The Board</t>
  </si>
  <si>
    <t>AHMAD FARID BIN YAHAYA</t>
  </si>
  <si>
    <t>YEAP KOK LEONG</t>
  </si>
  <si>
    <t>Company Secretary</t>
  </si>
  <si>
    <t>Kuala Lumpur</t>
  </si>
  <si>
    <t xml:space="preserve"> </t>
  </si>
  <si>
    <t>Date: 28th August 2001</t>
  </si>
  <si>
    <t>There were no material factors of events which has occurred between the end of the quarter and 21th August, 2001 affecting the earnings of the Group.</t>
  </si>
</sst>
</file>

<file path=xl/styles.xml><?xml version="1.0" encoding="utf-8"?>
<styleSheet xmlns="http://schemas.openxmlformats.org/spreadsheetml/2006/main">
  <numFmts count="205">
    <numFmt numFmtId="5" formatCode="&quot;RM&quot;\ #,##0_);\(&quot;RM&quot;\ #,##0\)"/>
    <numFmt numFmtId="6" formatCode="&quot;RM&quot;\ #,##0_);[Red]\(&quot;RM&quot;\ #,##0\)"/>
    <numFmt numFmtId="7" formatCode="&quot;RM&quot;\ #,##0.00_);\(&quot;RM&quot;\ #,##0.00\)"/>
    <numFmt numFmtId="8" formatCode="&quot;RM&quot;\ #,##0.00_);[Red]\(&quot;RM&quot;\ #,##0.00\)"/>
    <numFmt numFmtId="42" formatCode="_(&quot;RM&quot;\ * #,##0_);_(&quot;RM&quot;\ * \(#,##0\);_(&quot;RM&quot;\ * &quot;-&quot;_);_(@_)"/>
    <numFmt numFmtId="41" formatCode="_(* #,##0_);_(* \(#,##0\);_(* &quot;-&quot;_);_(@_)"/>
    <numFmt numFmtId="44" formatCode="_(&quot;RM&quot;\ * #,##0.00_);_(&quot;RM&quot;\ * \(#,##0.00\);_(&quot;RM&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_(* #,##0.0_);_(* \(#,##0.0\);_(* &quot;-&quot;??_);_(@_)"/>
    <numFmt numFmtId="171" formatCode="_(* #,##0_);_(* \(#,##0\);_(* &quot;-&quot;??_);_(@_)"/>
    <numFmt numFmtId="172" formatCode="_-* #,##0_-;\-* #,##0_-;_-* &quot;-&quot;??_-;_-@_-"/>
    <numFmt numFmtId="173" formatCode="_-* #,##0.000_-;\-* #,##0.000_-;_-* &quot;-&quot;??_-;_-@_-"/>
    <numFmt numFmtId="174" formatCode="&quot;RM&quot;#,##0_);\(&quot;RM&quot;#,##0\)"/>
    <numFmt numFmtId="175" formatCode="&quot;RM&quot;#,##0_);[Red]\(&quot;RM&quot;#,##0\)"/>
    <numFmt numFmtId="176" formatCode="&quot;RM&quot;#,##0.00_);\(&quot;RM&quot;#,##0.00\)"/>
    <numFmt numFmtId="177" formatCode="&quot;RM&quot;#,##0.00_);[Red]\(&quot;RM&quot;#,##0.00\)"/>
    <numFmt numFmtId="178" formatCode="_(&quot;RM&quot;* #,##0_);_(&quot;RM&quot;* \(#,##0\);_(&quot;RM&quot;* &quot;-&quot;_);_(@_)"/>
    <numFmt numFmtId="179" formatCode="_(&quot;RM&quot;* #,##0.00_);_(&quot;RM&quot;* \(#,##0.00\);_(&quot;RM&quot;* &quot;-&quot;??_);_(@_)"/>
    <numFmt numFmtId="180" formatCode="#,##0.000_);[Red]\(#,##0.000\)"/>
    <numFmt numFmtId="181" formatCode="#,##0.0_);[Red]\(#,##0.0\)"/>
    <numFmt numFmtId="182" formatCode="&quot;$&quot;#,##0.000_);\(&quot;$&quot;#,##0.000\)"/>
    <numFmt numFmtId="183" formatCode="&quot;$&quot;#,##0.00"/>
    <numFmt numFmtId="184" formatCode="&quot;$&quot;#,##0.0"/>
    <numFmt numFmtId="185" formatCode="&quot;$&quot;#,##0"/>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 #,##0_-;\-* #,##0_-;_-* &quot;-&quot;_-;_-@_-"/>
    <numFmt numFmtId="192" formatCode="_-&quot;£&quot;* #,##0.00_-;\-&quot;£&quot;* #,##0.00_-;_-&quot;£&quot;* &quot;-&quot;??_-;_-@_-"/>
    <numFmt numFmtId="193" formatCode="_-* #,##0.00_-;\-* #,##0.00_-;_-* &quot;-&quot;??_-;_-@_-"/>
    <numFmt numFmtId="194" formatCode="0.0%"/>
    <numFmt numFmtId="195" formatCode="0.000"/>
    <numFmt numFmtId="196" formatCode="0.0000"/>
    <numFmt numFmtId="197" formatCode="0.00000"/>
    <numFmt numFmtId="198" formatCode="0.0"/>
    <numFmt numFmtId="199" formatCode="_(* #,##0.000_);_(* \(#,##0.000\);_(* &quot;-&quot;??_);_(@_)"/>
    <numFmt numFmtId="200" formatCode="_(* #,##0.0000_);_(* \(#,##0.0000\);_(* &quot;-&quot;??_);_(@_)"/>
    <numFmt numFmtId="201" formatCode="_(* #,##0.00000_);_(* \(#,##0.00000\);_(* &quot;-&quot;??_);_(@_)"/>
    <numFmt numFmtId="202" formatCode="_(&quot;$&quot;* #,##0.0_);_(&quot;$&quot;* \(#,##0.0\);_(&quot;$&quot;* &quot;-&quot;??_);_(@_)"/>
    <numFmt numFmtId="203" formatCode="#,##0.0"/>
    <numFmt numFmtId="204" formatCode="#,##0.0_);\(#,##0.0\)"/>
    <numFmt numFmtId="205" formatCode="m/d"/>
    <numFmt numFmtId="206" formatCode="_(&quot;$&quot;* #,##0_);_(&quot;$&quot;* \(#,##0\);_(&quot;$&quot;* &quot;-&quot;??_);_(@_)"/>
    <numFmt numFmtId="207" formatCode="0.000%"/>
    <numFmt numFmtId="208" formatCode="_(&quot;$&quot;* #,##0.000_);_(&quot;$&quot;* \(#,##0.000\);_(&quot;$&quot;* &quot;-&quot;??_);_(@_)"/>
    <numFmt numFmtId="209" formatCode="_(&quot;$&quot;* #,##0.0000_);_(&quot;$&quot;* \(#,##0.0000\);_(&quot;$&quot;* &quot;-&quot;??_);_(@_)"/>
    <numFmt numFmtId="210" formatCode="_(&quot;$&quot;* #,##0.00000_);_(&quot;$&quot;* \(#,##0.00000\);_(&quot;$&quot;* &quot;-&quot;??_);_(@_)"/>
    <numFmt numFmtId="211" formatCode="&quot;$&quot;#,##0.0_);[Red]\(&quot;$&quot;#,##0.0\)"/>
    <numFmt numFmtId="212" formatCode="mm/dd/yy"/>
    <numFmt numFmtId="213" formatCode="&quot;$&quot;#,##0.00;[Red]&quot;$&quot;#,##0.00"/>
    <numFmt numFmtId="214" formatCode="&quot;$&quot;#,##0;[Red]&quot;$&quot;#,##0"/>
    <numFmt numFmtId="215" formatCode="&quot;$&quot;#,##0.0_);\(&quot;$&quot;#,##0.0\)"/>
    <numFmt numFmtId="216" formatCode="0.0%;\(0.0%\)"/>
    <numFmt numFmtId="217" formatCode="0.0000%"/>
    <numFmt numFmtId="218" formatCode="0.000000"/>
    <numFmt numFmtId="219" formatCode="0.0000000"/>
    <numFmt numFmtId="220" formatCode="0.00000000"/>
    <numFmt numFmtId="221" formatCode="#,##0&quot;£&quot;_);\(#,##0&quot;£&quot;\)"/>
    <numFmt numFmtId="222" formatCode="#,##0&quot;£&quot;_);[Red]\(#,##0&quot;£&quot;\)"/>
    <numFmt numFmtId="223" formatCode="#,##0.00&quot;£&quot;_);\(#,##0.00&quot;£&quot;\)"/>
    <numFmt numFmtId="224" formatCode="#,##0.00&quot;£&quot;_);[Red]\(#,##0.00&quot;£&quot;\)"/>
    <numFmt numFmtId="225" formatCode="_ * #,##0_)&quot;£&quot;_ ;_ * \(#,##0\)&quot;£&quot;_ ;_ * &quot;-&quot;_)&quot;£&quot;_ ;_ @_ "/>
    <numFmt numFmtId="226" formatCode="_ * #,##0_)_£_ ;_ * \(#,##0\)_£_ ;_ * &quot;-&quot;_)_£_ ;_ @_ "/>
    <numFmt numFmtId="227" formatCode="_ * #,##0.00_)&quot;£&quot;_ ;_ * \(#,##0.00\)&quot;£&quot;_ ;_ * &quot;-&quot;??_)&quot;£&quot;_ ;_ @_ "/>
    <numFmt numFmtId="228" formatCode="_ * #,##0.00_)_£_ ;_ * \(#,##0.00\)_£_ ;_ * &quot;-&quot;??_)_£_ ;_ @_ "/>
    <numFmt numFmtId="229" formatCode="#,##0\ &quot;F&quot;;\-#,##0\ &quot;F&quot;"/>
    <numFmt numFmtId="230" formatCode="#,##0\ &quot;F&quot;;[Red]\-#,##0\ &quot;F&quot;"/>
    <numFmt numFmtId="231" formatCode="#,##0.00\ &quot;F&quot;;\-#,##0.00\ &quot;F&quot;"/>
    <numFmt numFmtId="232" formatCode="#,##0.00\ &quot;F&quot;;[Red]\-#,##0.00\ &quot;F&quot;"/>
    <numFmt numFmtId="233" formatCode="_-* #,##0\ &quot;F&quot;_-;\-* #,##0\ &quot;F&quot;_-;_-* &quot;-&quot;\ &quot;F&quot;_-;_-@_-"/>
    <numFmt numFmtId="234" formatCode="_-* #,##0\ _F_-;\-* #,##0\ _F_-;_-* &quot;-&quot;\ _F_-;_-@_-"/>
    <numFmt numFmtId="235" formatCode="_-* #,##0.00\ &quot;F&quot;_-;\-* #,##0.00\ &quot;F&quot;_-;_-* &quot;-&quot;??\ &quot;F&quot;_-;_-@_-"/>
    <numFmt numFmtId="236" formatCode="_-* #,##0.00\ _F_-;\-* #,##0.00\ _F_-;_-* &quot;-&quot;??\ _F_-;_-@_-"/>
    <numFmt numFmtId="237" formatCode="d/m/yy"/>
    <numFmt numFmtId="238" formatCode="d/m/yy\ h:mm"/>
    <numFmt numFmtId="239" formatCode="#,##0&quot; F&quot;_);\(#,##0&quot; F&quot;\)"/>
    <numFmt numFmtId="240" formatCode="#,##0&quot; F&quot;_);[Red]\(#,##0&quot; F&quot;\)"/>
    <numFmt numFmtId="241" formatCode="#,##0.00&quot; F&quot;_);\(#,##0.00&quot; F&quot;\)"/>
    <numFmt numFmtId="242" formatCode="#,##0.00&quot; F&quot;_);[Red]\(#,##0.00&quot; F&quot;\)"/>
    <numFmt numFmtId="243" formatCode="#,##0&quot; $&quot;;\-#,##0&quot; $&quot;"/>
    <numFmt numFmtId="244" formatCode="#,##0&quot; $&quot;;[Red]\-#,##0&quot; $&quot;"/>
    <numFmt numFmtId="245" formatCode="#,##0.00&quot; $&quot;;\-#,##0.00&quot; $&quot;"/>
    <numFmt numFmtId="246" formatCode="#,##0.00&quot; $&quot;;[Red]\-#,##0.00&quot; $&quot;"/>
    <numFmt numFmtId="247" formatCode="d\.m\.yy"/>
    <numFmt numFmtId="248" formatCode="d\.mmm\.yy"/>
    <numFmt numFmtId="249" formatCode="d\.mmm"/>
    <numFmt numFmtId="250" formatCode="mmm\.yy"/>
    <numFmt numFmtId="251" formatCode="d\.m\.yy\ h:mm"/>
    <numFmt numFmtId="252" formatCode="0&quot;  &quot;"/>
    <numFmt numFmtId="253" formatCode="0.00&quot;  &quot;"/>
    <numFmt numFmtId="254" formatCode="0.0&quot;  &quot;"/>
    <numFmt numFmtId="255" formatCode="0.000&quot;  &quot;"/>
    <numFmt numFmtId="256" formatCode="0.0000&quot;  &quot;"/>
    <numFmt numFmtId="257" formatCode="0.00000&quot;  &quot;"/>
    <numFmt numFmtId="258" formatCode="&quot;$&quot;#,##0;\-&quot;$&quot;#,##0"/>
    <numFmt numFmtId="259" formatCode="&quot;$&quot;#,##0;[Red]\-&quot;$&quot;#,##0"/>
    <numFmt numFmtId="260" formatCode="&quot;$&quot;#,##0.00;\-&quot;$&quot;#,##0.00"/>
    <numFmt numFmtId="261" formatCode="&quot;$&quot;#,##0.00;[Red]\-&quot;$&quot;#,##0.00"/>
    <numFmt numFmtId="262" formatCode="_-&quot;$&quot;* #,##0_-;\-&quot;$&quot;* #,##0_-;_-&quot;$&quot;* &quot;-&quot;_-;_-@_-"/>
    <numFmt numFmtId="263" formatCode="_-&quot;$&quot;* #,##0.00_-;\-&quot;$&quot;* #,##0.00_-;_-&quot;$&quot;* &quot;-&quot;??_-;_-@_-"/>
    <numFmt numFmtId="264" formatCode="0.00_)"/>
    <numFmt numFmtId="265" formatCode="mm/dd/yy_)"/>
    <numFmt numFmtId="266" formatCode="dd\-mmm\-yy_)"/>
    <numFmt numFmtId="267" formatCode="hh:mm\ \P\a\g\i/\Pm_)"/>
    <numFmt numFmtId="268" formatCode="0.000000_)"/>
    <numFmt numFmtId="269" formatCode="00###"/>
    <numFmt numFmtId="270" formatCode="General_)"/>
    <numFmt numFmtId="271" formatCode="00000"/>
    <numFmt numFmtId="272" formatCode="0000"/>
    <numFmt numFmtId="273" formatCode="000000"/>
    <numFmt numFmtId="274" formatCode="hh:mm:ss\ \P\a\g\i/\Pm_)"/>
    <numFmt numFmtId="275" formatCode="&quot;$&quot;0,000"/>
    <numFmt numFmtId="276" formatCode="&quot;$&quot;#,###"/>
    <numFmt numFmtId="277" formatCode="_(&quot;$&quot;* #,##0.0_);_(&quot;$&quot;* \(#,##0.0\);_(&quot;$&quot;* &quot;-&quot;_);_(@_)"/>
    <numFmt numFmtId="278" formatCode="#,##0.000_);\(#,##0.000\)"/>
    <numFmt numFmtId="279" formatCode="&quot;$&quot;#,\);\(&quot;$&quot;#,##0\)"/>
    <numFmt numFmtId="280" formatCode="&quot;$&quot;#,\);\(&quot;$&quot;#,\)"/>
    <numFmt numFmtId="281" formatCode="&quot;$&quot;#,;\(&quot;$&quot;#,\)"/>
    <numFmt numFmtId="282" formatCode="&quot;$&quot;#.;\(&quot;$&quot;#,\)"/>
    <numFmt numFmtId="283" formatCode="&quot;$&quot;#.#"/>
    <numFmt numFmtId="284" formatCode="&quot;$&quot;#,##0.00_);\(&quot;$&quot;#.##0\)"/>
    <numFmt numFmtId="285" formatCode="&quot;$&quot;#.##0_);\(&quot;$&quot;#.##0\)"/>
    <numFmt numFmtId="286" formatCode="#,##0.0_%\);[Red]\(#,##0.0%\)"/>
    <numFmt numFmtId="287" formatCode="#,##0.0_%;[Red]\(#,##0.0%\)"/>
    <numFmt numFmtId="288" formatCode="#,##0.0%;[Red]\(#,##0.0%\)"/>
    <numFmt numFmtId="289" formatCode="#,##0.0%;\(#,##0.0%\)"/>
    <numFmt numFmtId="290" formatCode="0.00000%"/>
    <numFmt numFmtId="291" formatCode="#,##0.00%;[Red]\(#,##0.00%\)"/>
    <numFmt numFmtId="292" formatCode="0.000&quot;%&quot;"/>
    <numFmt numFmtId="293" formatCode="0.0&quot;%&quot;"/>
    <numFmt numFmtId="294" formatCode="&quot;$&quot;#,##0_);\(&quot;$&quot;#,##0.0\)"/>
    <numFmt numFmtId="295" formatCode="&quot;$&quot;#.##"/>
    <numFmt numFmtId="296" formatCode="&quot;$&quot;#,##0.0000_);\(&quot;$&quot;#,##0.0000\)"/>
    <numFmt numFmtId="297" formatCode="_(* #,##0.0_);_(* \(#,##0.0\);_(* &quot;-&quot;_);_(@_)"/>
    <numFmt numFmtId="298" formatCode="_(* #,##0.00_);_(* \(#,##0.00\);_(* &quot;-&quot;_);_(@_)"/>
    <numFmt numFmtId="299" formatCode="_(* #,##0.000_);_(* \(#,##0.000\);_(* &quot;-&quot;_);_(@_)"/>
    <numFmt numFmtId="300" formatCode="#,##0;[Red]\(#,##0\)"/>
    <numFmt numFmtId="301" formatCode="_-* #,##0.0_-;\-* #,##0.0_-;_-* &quot;-&quot;??_-;_-@_-"/>
    <numFmt numFmtId="302" formatCode="#,##0.0;[Red]\(#,##0.0\)"/>
    <numFmt numFmtId="303" formatCode="0.0%;[Red]\(0.0%\)"/>
    <numFmt numFmtId="304" formatCode="#,##0;\(#,##0\)"/>
    <numFmt numFmtId="305" formatCode="&quot;SFr.&quot;#,##0;&quot;SFr.&quot;\-#,##0"/>
    <numFmt numFmtId="306" formatCode="&quot;SFr.&quot;#,##0;[Red]&quot;SFr.&quot;\-#,##0"/>
    <numFmt numFmtId="307" formatCode="&quot;SFr.&quot;#,##0.00;&quot;SFr.&quot;\-#,##0.00"/>
    <numFmt numFmtId="308" formatCode="&quot;SFr.&quot;#,##0.00;[Red]&quot;SFr.&quot;\-#,##0.00"/>
    <numFmt numFmtId="309" formatCode="_ &quot;SFr.&quot;* #,##0_ ;_ &quot;SFr.&quot;* \-#,##0_ ;_ &quot;SFr.&quot;* &quot;-&quot;_ ;_ @_ "/>
    <numFmt numFmtId="310" formatCode="_ * #,##0_ ;_ * \-#,##0_ ;_ * &quot;-&quot;_ ;_ @_ "/>
    <numFmt numFmtId="311" formatCode="_ &quot;SFr.&quot;* #,##0.00_ ;_ &quot;SFr.&quot;* \-#,##0.00_ ;_ &quot;SFr.&quot;* &quot;-&quot;??_ ;_ @_ "/>
    <numFmt numFmtId="312" formatCode="_ * #,##0.00_ ;_ * \-#,##0.00_ ;_ * &quot;-&quot;??_ ;_ @_ "/>
    <numFmt numFmtId="313" formatCode="#,##0.00;[Red]\(#,##0.00\)"/>
    <numFmt numFmtId="314" formatCode="#,##0.000;[Red]\(#,##0.000\)"/>
    <numFmt numFmtId="315" formatCode="#,##0.0000;[Red]\(#,##0.0000\)"/>
    <numFmt numFmtId="316" formatCode="mmmm\-yy"/>
    <numFmt numFmtId="317" formatCode="#,##0.0000_);\(#,##0.0000\)"/>
    <numFmt numFmtId="318" formatCode="hh:mm"/>
    <numFmt numFmtId="319" formatCode="hh:mm:ss"/>
    <numFmt numFmtId="320" formatCode="m/d/yy\ hh:mm"/>
    <numFmt numFmtId="321" formatCode="#,##0;\-#,##0;&quot;-&quot;"/>
    <numFmt numFmtId="322" formatCode="&quot;        &quot;@"/>
    <numFmt numFmtId="323" formatCode="0.0%;[Red]\(0.0%\);&quot;- &quot;"/>
    <numFmt numFmtId="324" formatCode="0.0%;[Red]\(0.0%\);&quot;-    &quot;"/>
    <numFmt numFmtId="325" formatCode="0.0%\ ;[Red]\(0.0%\)\ ;&quot;-  &quot;"/>
    <numFmt numFmtId="326" formatCode="0.0%_);\(0.0%\)"/>
    <numFmt numFmtId="327" formatCode="0.0%;[Red]\(0.0%\);&quot;&quot;"/>
    <numFmt numFmtId="328" formatCode="#,##0,_);[Red]\(#,##0,\);&quot;-  &quot;"/>
    <numFmt numFmtId="329" formatCode=".0%_);\(.0%\)"/>
    <numFmt numFmtId="330" formatCode="&quot;$&quot;#,##0_);[Red]\(&quot;$&quot;#,##0\);&quot;&quot;"/>
    <numFmt numFmtId="331" formatCode="0%\ ;[Red]\(0%\)\ ;&quot;-  &quot;"/>
    <numFmt numFmtId="332" formatCode="0.000000000"/>
    <numFmt numFmtId="333" formatCode="\l\bs"/>
    <numFmt numFmtId="334" formatCode="&quot;$&quot;###0.00_);\(&quot;$&quot;###0.00\)"/>
    <numFmt numFmtId="335" formatCode="###0.00_);\(###0.00\)"/>
    <numFmt numFmtId="336" formatCode="mmmm\ d\,\ yyyy"/>
    <numFmt numFmtId="337" formatCode="mmm/dd"/>
    <numFmt numFmtId="338" formatCode="mmm\-dd"/>
    <numFmt numFmtId="339" formatCode="&quot;F&quot;\ #,##0_-;&quot;F&quot;\ #,##0\-"/>
    <numFmt numFmtId="340" formatCode="&quot;F&quot;\ #,##0_-;[Red]&quot;F&quot;\ #,##0\-"/>
    <numFmt numFmtId="341" formatCode="&quot;F&quot;\ #,##0.00_-;&quot;F&quot;\ #,##0.00\-"/>
    <numFmt numFmtId="342" formatCode="&quot;F&quot;\ #,##0.00_-;[Red]&quot;F&quot;\ #,##0.00\-"/>
    <numFmt numFmtId="343" formatCode="_-&quot;F&quot;\ * #,##0_-;_-&quot;F&quot;\ * #,##0\-;_-&quot;F&quot;\ * &quot;-&quot;_-;_-@_-"/>
    <numFmt numFmtId="344" formatCode="_-* #,##0_-;_-* #,##0\-;_-* &quot;-&quot;_-;_-@_-"/>
    <numFmt numFmtId="345" formatCode="_-&quot;F&quot;\ * #,##0.00_-;_-&quot;F&quot;\ * #,##0.00\-;_-&quot;F&quot;\ * &quot;-&quot;??_-;_-@_-"/>
    <numFmt numFmtId="346" formatCode="_-* #,##0.00_-;_-* #,##0.00\-;_-* &quot;-&quot;??_-;_-@_-"/>
    <numFmt numFmtId="347" formatCode="&quot;L.&quot;\ #,##0;\-&quot;L.&quot;\ #,##0"/>
    <numFmt numFmtId="348" formatCode="_(&quot;USD&quot;* #,##0.00_);_(&quot;USD&quot;* \(#,##0.00\);_(&quot;USD&quot;* &quot;-&quot;??_);_(@_)"/>
    <numFmt numFmtId="349" formatCode="_-&quot;£&quot;* #,##0.0_-;\-&quot;£&quot;* #,##0.0_-;_-&quot;£&quot;* &quot;-&quot;??_-;_-@_-"/>
    <numFmt numFmtId="350" formatCode="_-&quot;£&quot;* #,##0_-;\-&quot;£&quot;* #,##0_-;_-&quot;£&quot;* &quot;-&quot;??_-;_-@_-"/>
    <numFmt numFmtId="351" formatCode="#,##0;[Red]#,##0"/>
    <numFmt numFmtId="352" formatCode="&quot;$&quot;\ #,##0_-;&quot;$&quot;\ #,##0\-"/>
    <numFmt numFmtId="353" formatCode="&quot;$&quot;\ #,##0_-;[Red]&quot;$&quot;\ #,##0\-"/>
    <numFmt numFmtId="354" formatCode="&quot;$&quot;\ #,##0.00_-;&quot;$&quot;\ #,##0.00\-"/>
    <numFmt numFmtId="355" formatCode="&quot;$&quot;\ #,##0.00_-;[Red]&quot;$&quot;\ #,##0.00\-"/>
    <numFmt numFmtId="356" formatCode="_-&quot;$&quot;\ * #,##0_-;_-&quot;$&quot;\ * #,##0\-;_-&quot;$&quot;\ * &quot;-&quot;_-;_-@_-"/>
    <numFmt numFmtId="357" formatCode="_-&quot;$&quot;\ * #,##0.00_-;_-&quot;$&quot;\ * #,##0.00\-;_-&quot;$&quot;\ * &quot;-&quot;??_-;_-@_-"/>
    <numFmt numFmtId="358" formatCode="#,##0,_);\(#,##0,\)"/>
    <numFmt numFmtId="359" formatCode="#,##0,"/>
    <numFmt numFmtId="360" formatCode="\9\1#,##0.000\2\8"/>
  </numFmts>
  <fonts count="54">
    <font>
      <sz val="8"/>
      <name val="Tahoma"/>
      <family val="0"/>
    </font>
    <font>
      <sz val="9"/>
      <name val="Times New Roman"/>
      <family val="1"/>
    </font>
    <font>
      <b/>
      <sz val="9"/>
      <name val="Tahoma"/>
      <family val="2"/>
    </font>
    <font>
      <sz val="9"/>
      <name val="Tahoma"/>
      <family val="2"/>
    </font>
    <font>
      <b/>
      <u val="single"/>
      <sz val="10"/>
      <name val="Tahoma"/>
      <family val="2"/>
    </font>
    <font>
      <b/>
      <sz val="10"/>
      <name val="Tahoma"/>
      <family val="2"/>
    </font>
    <font>
      <sz val="10"/>
      <color indexed="8"/>
      <name val="Arial"/>
      <family val="0"/>
    </font>
    <font>
      <sz val="10"/>
      <name val="Arial"/>
      <family val="0"/>
    </font>
    <font>
      <b/>
      <sz val="9.5"/>
      <name val="Courier"/>
      <family val="0"/>
    </font>
    <font>
      <sz val="10"/>
      <name val="MS Sans Serif"/>
      <family val="0"/>
    </font>
    <font>
      <sz val="10"/>
      <name val="Geneva"/>
      <family val="0"/>
    </font>
    <font>
      <sz val="8"/>
      <name val="Times New Roman"/>
      <family val="0"/>
    </font>
    <font>
      <sz val="10"/>
      <name val="Times New Roman"/>
      <family val="0"/>
    </font>
    <font>
      <sz val="11"/>
      <name val="Book Antiqua"/>
      <family val="0"/>
    </font>
    <font>
      <sz val="12"/>
      <name val="¹ÙÅÁÃ¼"/>
      <family val="0"/>
    </font>
    <font>
      <sz val="8"/>
      <name val="Arial"/>
      <family val="0"/>
    </font>
    <font>
      <sz val="12"/>
      <name val="Arial"/>
      <family val="0"/>
    </font>
    <font>
      <sz val="10"/>
      <name val="Helv"/>
      <family val="0"/>
    </font>
    <font>
      <sz val="10"/>
      <name val="Bookman Old Style"/>
      <family val="0"/>
    </font>
    <font>
      <b/>
      <sz val="9.85"/>
      <name val="Times New Roman"/>
      <family val="0"/>
    </font>
    <font>
      <sz val="20"/>
      <name val="Letter Gothic (W1)"/>
      <family val="0"/>
    </font>
    <font>
      <b/>
      <sz val="12"/>
      <name val="Times New Roman"/>
      <family val="0"/>
    </font>
    <font>
      <b/>
      <sz val="12"/>
      <name val="Arial"/>
      <family val="0"/>
    </font>
    <font>
      <b/>
      <i/>
      <sz val="16"/>
      <name val="Helv"/>
      <family val="0"/>
    </font>
    <font>
      <sz val="12"/>
      <name val="Helv"/>
      <family val="0"/>
    </font>
    <font>
      <sz val="5"/>
      <name val="Helv"/>
      <family val="0"/>
    </font>
    <font>
      <sz val="6"/>
      <name val="Helv"/>
      <family val="0"/>
    </font>
    <font>
      <sz val="10"/>
      <name val="Courier"/>
      <family val="0"/>
    </font>
    <font>
      <sz val="12"/>
      <name val="Times Roman"/>
      <family val="0"/>
    </font>
    <font>
      <sz val="11"/>
      <name val="Arial"/>
      <family val="0"/>
    </font>
    <font>
      <sz val="10"/>
      <color indexed="8"/>
      <name val="MS Sans Serif"/>
      <family val="0"/>
    </font>
    <font>
      <sz val="11"/>
      <name val="–¾’©"/>
      <family val="0"/>
    </font>
    <font>
      <sz val="10"/>
      <name val="Univers (W1)"/>
      <family val="0"/>
    </font>
    <font>
      <sz val="12"/>
      <name val="Times New Roman"/>
      <family val="0"/>
    </font>
    <font>
      <sz val="10"/>
      <name val="Tms Rmn"/>
      <family val="0"/>
    </font>
    <font>
      <sz val="8"/>
      <name val="Courier New"/>
      <family val="0"/>
    </font>
    <font>
      <sz val="12"/>
      <name val="Arial MT"/>
      <family val="0"/>
    </font>
    <font>
      <sz val="10"/>
      <name val="Century Schoolbook"/>
      <family val="0"/>
    </font>
    <font>
      <sz val="10"/>
      <name val="Times"/>
      <family val="0"/>
    </font>
    <font>
      <sz val="11"/>
      <name val="CG Times"/>
      <family val="0"/>
    </font>
    <font>
      <sz val="10"/>
      <name val="Courier New"/>
      <family val="0"/>
    </font>
    <font>
      <sz val="14"/>
      <name val="AngsanaUPC"/>
      <family val="0"/>
    </font>
    <font>
      <sz val="9"/>
      <name val="Arial Narrow"/>
      <family val="0"/>
    </font>
    <font>
      <sz val="9"/>
      <name val="Helv"/>
      <family val="0"/>
    </font>
    <font>
      <sz val="12"/>
      <name val="EucrosiaUPC"/>
      <family val="0"/>
    </font>
    <font>
      <sz val="14"/>
      <name val="CordiaUPC"/>
      <family val="0"/>
    </font>
    <font>
      <sz val="14"/>
      <name val="FreesiaUPC"/>
      <family val="0"/>
    </font>
    <font>
      <sz val="9"/>
      <name val="Arial"/>
      <family val="0"/>
    </font>
    <font>
      <sz val="8"/>
      <name val="Abadi MT Condensed Light"/>
      <family val="2"/>
    </font>
    <font>
      <sz val="7"/>
      <name val="Arial"/>
      <family val="0"/>
    </font>
    <font>
      <sz val="9"/>
      <name val="Arial MT"/>
      <family val="0"/>
    </font>
    <font>
      <sz val="9.85"/>
      <name val="Times New Roman"/>
      <family val="0"/>
    </font>
    <font>
      <sz val="10"/>
      <name val="TAHOMA"/>
      <family val="2"/>
    </font>
    <font>
      <u val="single"/>
      <sz val="9"/>
      <name val="Tahoma"/>
      <family val="2"/>
    </font>
  </fonts>
  <fills count="5">
    <fill>
      <patternFill/>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s>
  <borders count="14">
    <border>
      <left/>
      <right/>
      <top/>
      <bottom/>
      <diagonal/>
    </border>
    <border>
      <left style="thin"/>
      <right style="thin"/>
      <top>
        <color indexed="63"/>
      </top>
      <bottom>
        <color indexed="63"/>
      </bottom>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double"/>
    </border>
    <border>
      <left style="thin"/>
      <right style="thin"/>
      <top>
        <color indexed="63"/>
      </top>
      <bottom style="thin"/>
    </border>
    <border>
      <left style="thin"/>
      <right style="thin"/>
      <top>
        <color indexed="63"/>
      </top>
      <bottom style="double"/>
    </border>
    <border>
      <left style="thin"/>
      <right style="thin"/>
      <top style="thin"/>
      <bottom>
        <color indexed="63"/>
      </bottom>
    </border>
    <border>
      <left>
        <color indexed="63"/>
      </left>
      <right>
        <color indexed="63"/>
      </right>
      <top>
        <color indexed="63"/>
      </top>
      <bottom style="double"/>
    </border>
    <border>
      <left>
        <color indexed="63"/>
      </left>
      <right>
        <color indexed="63"/>
      </right>
      <top style="double"/>
      <bottom style="double"/>
    </border>
    <border>
      <left style="thin"/>
      <right>
        <color indexed="63"/>
      </right>
      <top style="thin"/>
      <bottom style="thin"/>
    </border>
    <border>
      <left>
        <color indexed="63"/>
      </left>
      <right style="thin"/>
      <top style="thin"/>
      <bottom style="thin"/>
    </border>
  </borders>
  <cellStyleXfs count="16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204" fontId="0" fillId="0" borderId="1" applyFont="0" applyBorder="0">
      <alignment/>
      <protection/>
    </xf>
    <xf numFmtId="321" fontId="6" fillId="0" borderId="0" applyFill="0" applyBorder="0" applyAlignment="0">
      <protection/>
    </xf>
    <xf numFmtId="317" fontId="0" fillId="0" borderId="0" applyFill="0" applyBorder="0" applyAlignment="0">
      <protection/>
    </xf>
    <xf numFmtId="321" fontId="6" fillId="0" borderId="0" applyFill="0" applyBorder="0" applyAlignment="0">
      <protection/>
    </xf>
    <xf numFmtId="321" fontId="7" fillId="0" borderId="0" applyFill="0" applyBorder="0" applyAlignment="0">
      <protection/>
    </xf>
    <xf numFmtId="317" fontId="0" fillId="0" borderId="0" applyFill="0" applyBorder="0" applyAlignment="0">
      <protection/>
    </xf>
    <xf numFmtId="321" fontId="7" fillId="0" borderId="0" applyFill="0" applyBorder="0" applyAlignment="0">
      <protection/>
    </xf>
    <xf numFmtId="43" fontId="0" fillId="0" borderId="0" applyFont="0" applyFill="0" applyBorder="0" applyAlignment="0" applyProtection="0"/>
    <xf numFmtId="41" fontId="0" fillId="0" borderId="0" applyFont="0" applyFill="0" applyBorder="0" applyAlignment="0" applyProtection="0"/>
    <xf numFmtId="0" fontId="8" fillId="0" borderId="0">
      <alignment/>
      <protection locked="0"/>
    </xf>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0" fontId="7"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0" fontId="7" fillId="0" borderId="0" applyFont="0" applyFill="0" applyBorder="0" applyAlignment="0" applyProtection="0"/>
    <xf numFmtId="38" fontId="9" fillId="0" borderId="0" applyFont="0" applyFill="0" applyBorder="0" applyAlignment="0" applyProtection="0"/>
    <xf numFmtId="191" fontId="7" fillId="0" borderId="0" applyFont="0" applyFill="0" applyBorder="0" applyAlignment="0" applyProtection="0"/>
    <xf numFmtId="41" fontId="7" fillId="0" borderId="0" applyFont="0" applyFill="0" applyBorder="0" applyAlignment="0" applyProtection="0"/>
    <xf numFmtId="191" fontId="7" fillId="0" borderId="0" applyFont="0" applyFill="0" applyBorder="0" applyAlignment="0" applyProtection="0"/>
    <xf numFmtId="344" fontId="7" fillId="0" borderId="0" applyFont="0" applyFill="0" applyBorder="0" applyAlignment="0" applyProtection="0"/>
    <xf numFmtId="340" fontId="0" fillId="0" borderId="0" applyFont="0" applyFill="0" applyBorder="0" applyAlignment="0" applyProtection="0"/>
    <xf numFmtId="41" fontId="7" fillId="0" borderId="0" applyFont="0" applyFill="0" applyBorder="0" applyAlignment="0" applyProtection="0"/>
    <xf numFmtId="191" fontId="7"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10" fillId="0" borderId="0" applyFont="0" applyFill="0" applyBorder="0" applyAlignment="0" applyProtection="0"/>
    <xf numFmtId="234" fontId="7" fillId="0" borderId="0" applyFont="0" applyFill="0" applyBorder="0" applyAlignment="0" applyProtection="0"/>
    <xf numFmtId="38" fontId="9" fillId="0" borderId="0" applyFont="0" applyFill="0" applyBorder="0" applyAlignment="0" applyProtection="0"/>
    <xf numFmtId="310" fontId="7" fillId="0" borderId="0" applyFont="0" applyFill="0" applyBorder="0" applyAlignment="0" applyProtection="0"/>
    <xf numFmtId="38" fontId="10" fillId="0" borderId="0" applyFont="0" applyFill="0" applyBorder="0" applyAlignment="0" applyProtection="0"/>
    <xf numFmtId="322" fontId="11" fillId="0" borderId="0" applyFont="0" applyFill="0" applyBorder="0" applyAlignment="0" applyProtection="0"/>
    <xf numFmtId="318" fontId="0" fillId="0" borderId="0" applyFont="0" applyFill="0" applyBorder="0" applyAlignment="0" applyProtection="0"/>
    <xf numFmtId="344" fontId="7" fillId="0" borderId="0" applyFont="0" applyFill="0" applyBorder="0" applyAlignment="0" applyProtection="0"/>
    <xf numFmtId="340" fontId="0" fillId="0" borderId="0" applyFont="0" applyFill="0" applyBorder="0" applyAlignment="0" applyProtection="0"/>
    <xf numFmtId="38" fontId="9" fillId="0" borderId="0" applyFont="0" applyFill="0" applyBorder="0" applyAlignment="0" applyProtection="0"/>
    <xf numFmtId="310" fontId="7" fillId="0" borderId="0" applyFont="0" applyFill="0" applyBorder="0" applyAlignment="0" applyProtection="0"/>
    <xf numFmtId="234" fontId="7" fillId="0" borderId="0" applyFont="0" applyFill="0" applyBorder="0" applyAlignment="0" applyProtection="0"/>
    <xf numFmtId="38" fontId="9" fillId="0" borderId="0" applyFont="0" applyFill="0" applyBorder="0" applyAlignment="0" applyProtection="0"/>
    <xf numFmtId="355" fontId="7" fillId="0" borderId="0" applyFont="0" applyFill="0" applyBorder="0" applyAlignment="0" applyProtection="0"/>
    <xf numFmtId="264" fontId="0" fillId="0" borderId="0" applyFont="0" applyFill="0" applyBorder="0" applyAlignment="0" applyProtection="0"/>
    <xf numFmtId="234" fontId="7" fillId="0" borderId="0" applyFont="0" applyFill="0" applyBorder="0" applyAlignment="0" applyProtection="0"/>
    <xf numFmtId="191" fontId="7" fillId="0" borderId="0" applyFont="0" applyFill="0" applyBorder="0" applyAlignment="0" applyProtection="0"/>
    <xf numFmtId="41" fontId="7" fillId="0" borderId="0" applyFont="0" applyFill="0" applyBorder="0" applyAlignment="0" applyProtection="0"/>
    <xf numFmtId="191" fontId="7" fillId="0" borderId="0" applyFont="0" applyFill="0" applyBorder="0" applyAlignment="0" applyProtection="0"/>
    <xf numFmtId="344" fontId="7" fillId="0" borderId="0" applyFont="0" applyFill="0" applyBorder="0" applyAlignment="0" applyProtection="0"/>
    <xf numFmtId="340" fontId="0" fillId="0" borderId="0" applyFont="0" applyFill="0" applyBorder="0" applyAlignment="0" applyProtection="0"/>
    <xf numFmtId="41" fontId="7" fillId="0" borderId="0" applyFont="0" applyFill="0" applyBorder="0" applyAlignment="0" applyProtection="0"/>
    <xf numFmtId="191" fontId="7" fillId="0" borderId="0" applyFont="0" applyFill="0" applyBorder="0" applyAlignment="0" applyProtection="0"/>
    <xf numFmtId="41" fontId="7" fillId="0" borderId="0" applyFont="0" applyFill="0" applyBorder="0" applyAlignment="0" applyProtection="0"/>
    <xf numFmtId="310" fontId="7" fillId="0" borderId="0" applyFont="0" applyFill="0" applyBorder="0" applyAlignment="0" applyProtection="0"/>
    <xf numFmtId="322" fontId="11" fillId="0" borderId="0" applyFont="0" applyFill="0" applyBorder="0" applyAlignment="0" applyProtection="0"/>
    <xf numFmtId="318" fontId="0" fillId="0" borderId="0" applyFont="0" applyFill="0" applyBorder="0" applyAlignment="0" applyProtection="0"/>
    <xf numFmtId="38" fontId="9" fillId="0" borderId="0" applyFont="0" applyFill="0" applyBorder="0" applyAlignment="0" applyProtection="0"/>
    <xf numFmtId="310" fontId="7" fillId="0" borderId="0" applyFont="0" applyFill="0" applyBorder="0" applyAlignment="0" applyProtection="0"/>
    <xf numFmtId="38" fontId="9" fillId="0" borderId="0" applyFont="0" applyFill="0" applyBorder="0" applyAlignment="0" applyProtection="0"/>
    <xf numFmtId="0" fontId="7" fillId="0" borderId="0" applyFont="0" applyFill="0" applyBorder="0" applyAlignment="0" applyProtection="0"/>
    <xf numFmtId="38" fontId="9" fillId="0" borderId="0" applyFont="0" applyFill="0" applyBorder="0" applyAlignment="0" applyProtection="0"/>
    <xf numFmtId="41" fontId="7" fillId="0" borderId="0" applyFont="0" applyFill="0" applyBorder="0" applyAlignment="0" applyProtection="0"/>
    <xf numFmtId="234" fontId="7" fillId="0" borderId="0" applyFont="0" applyFill="0" applyBorder="0" applyAlignment="0" applyProtection="0"/>
    <xf numFmtId="41" fontId="7" fillId="0" borderId="0" applyFont="0" applyFill="0" applyBorder="0" applyAlignment="0" applyProtection="0"/>
    <xf numFmtId="0" fontId="7" fillId="0" borderId="0" applyFont="0" applyFill="0" applyBorder="0" applyAlignment="0" applyProtection="0"/>
    <xf numFmtId="234" fontId="7" fillId="0" borderId="0" applyFont="0" applyFill="0" applyBorder="0" applyAlignment="0" applyProtection="0"/>
    <xf numFmtId="323" fontId="11" fillId="0" borderId="0" applyFont="0" applyFill="0" applyBorder="0" applyAlignment="0" applyProtection="0"/>
    <xf numFmtId="310" fontId="7" fillId="0" borderId="0" applyFont="0" applyFill="0" applyBorder="0" applyAlignment="0" applyProtection="0"/>
    <xf numFmtId="38" fontId="9" fillId="0" borderId="0" applyFont="0" applyFill="0" applyBorder="0" applyAlignment="0" applyProtection="0"/>
    <xf numFmtId="319" fontId="0" fillId="0" borderId="0" applyFont="0" applyFill="0" applyBorder="0" applyAlignment="0" applyProtection="0"/>
    <xf numFmtId="234" fontId="7" fillId="0" borderId="0" applyFont="0" applyFill="0" applyBorder="0" applyAlignment="0" applyProtection="0"/>
    <xf numFmtId="0" fontId="7" fillId="0" borderId="0" applyFont="0" applyFill="0" applyBorder="0" applyAlignment="0" applyProtection="0"/>
    <xf numFmtId="191" fontId="7" fillId="0" borderId="0" applyFont="0" applyFill="0" applyBorder="0" applyAlignment="0" applyProtection="0"/>
    <xf numFmtId="0" fontId="7" fillId="0" borderId="0" applyFont="0" applyFill="0" applyBorder="0" applyAlignment="0" applyProtection="0"/>
    <xf numFmtId="41" fontId="7" fillId="0" borderId="0" applyFont="0" applyFill="0" applyBorder="0" applyAlignment="0" applyProtection="0"/>
    <xf numFmtId="310" fontId="7" fillId="0" borderId="0" applyFont="0" applyFill="0" applyBorder="0" applyAlignment="0" applyProtection="0"/>
    <xf numFmtId="310" fontId="7" fillId="0" borderId="0" applyFont="0" applyFill="0" applyBorder="0" applyAlignment="0" applyProtection="0"/>
    <xf numFmtId="322" fontId="11" fillId="0" borderId="0" applyFont="0" applyFill="0" applyBorder="0" applyAlignment="0" applyProtection="0"/>
    <xf numFmtId="318" fontId="0" fillId="0" borderId="0" applyFont="0" applyFill="0" applyBorder="0" applyAlignment="0" applyProtection="0"/>
    <xf numFmtId="0" fontId="7" fillId="0" borderId="0" applyFont="0" applyFill="0" applyBorder="0" applyAlignment="0" applyProtection="0"/>
    <xf numFmtId="310" fontId="7" fillId="0" borderId="0" applyFont="0" applyFill="0" applyBorder="0" applyAlignment="0" applyProtection="0"/>
    <xf numFmtId="41" fontId="7" fillId="0" borderId="0" applyFont="0" applyFill="0" applyBorder="0" applyAlignment="0" applyProtection="0"/>
    <xf numFmtId="191" fontId="7" fillId="0" borderId="0" applyFont="0" applyFill="0" applyBorder="0" applyAlignment="0" applyProtection="0"/>
    <xf numFmtId="41" fontId="7" fillId="0" borderId="0" applyFont="0" applyFill="0" applyBorder="0" applyAlignment="0" applyProtection="0"/>
    <xf numFmtId="234" fontId="7" fillId="0" borderId="0" applyFont="0" applyFill="0" applyBorder="0" applyAlignment="0" applyProtection="0"/>
    <xf numFmtId="323" fontId="11" fillId="0" borderId="0" applyFont="0" applyFill="0" applyBorder="0" applyAlignment="0" applyProtection="0"/>
    <xf numFmtId="319" fontId="0" fillId="0" borderId="0" applyFont="0" applyFill="0" applyBorder="0" applyAlignment="0" applyProtection="0"/>
    <xf numFmtId="355" fontId="7" fillId="0" borderId="0" applyFont="0" applyFill="0" applyBorder="0" applyAlignment="0" applyProtection="0"/>
    <xf numFmtId="264" fontId="0" fillId="0" borderId="0" applyFont="0" applyFill="0" applyBorder="0" applyAlignment="0" applyProtection="0"/>
    <xf numFmtId="191" fontId="7"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234" fontId="12" fillId="0" borderId="0" applyFont="0" applyFill="0" applyBorder="0" applyAlignment="0" applyProtection="0"/>
    <xf numFmtId="323" fontId="11" fillId="0" borderId="0" applyFont="0" applyFill="0" applyBorder="0" applyAlignment="0" applyProtection="0"/>
    <xf numFmtId="319" fontId="0" fillId="0" borderId="0" applyFont="0" applyFill="0" applyBorder="0" applyAlignment="0" applyProtection="0"/>
    <xf numFmtId="355" fontId="7" fillId="0" borderId="0" applyFont="0" applyFill="0" applyBorder="0" applyAlignment="0" applyProtection="0"/>
    <xf numFmtId="264" fontId="0"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41" fontId="7" fillId="0" borderId="0" applyFont="0" applyFill="0" applyBorder="0" applyAlignment="0" applyProtection="0"/>
    <xf numFmtId="310" fontId="7" fillId="0" borderId="0" applyFont="0" applyFill="0" applyBorder="0" applyAlignment="0" applyProtection="0"/>
    <xf numFmtId="310" fontId="7" fillId="0" borderId="0" applyFont="0" applyFill="0" applyBorder="0" applyAlignment="0" applyProtection="0"/>
    <xf numFmtId="322" fontId="11" fillId="0" borderId="0" applyFont="0" applyFill="0" applyBorder="0" applyAlignment="0" applyProtection="0"/>
    <xf numFmtId="318" fontId="0" fillId="0" borderId="0" applyFont="0" applyFill="0" applyBorder="0" applyAlignment="0" applyProtection="0"/>
    <xf numFmtId="0" fontId="7" fillId="0" borderId="0" applyFont="0" applyFill="0" applyBorder="0" applyAlignment="0" applyProtection="0"/>
    <xf numFmtId="310" fontId="7" fillId="0" borderId="0" applyFont="0" applyFill="0" applyBorder="0" applyAlignment="0" applyProtection="0"/>
    <xf numFmtId="41" fontId="7" fillId="0" borderId="0" applyFont="0" applyFill="0" applyBorder="0" applyAlignment="0" applyProtection="0"/>
    <xf numFmtId="191" fontId="7" fillId="0" borderId="0" applyFont="0" applyFill="0" applyBorder="0" applyAlignment="0" applyProtection="0"/>
    <xf numFmtId="41" fontId="7"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191" fontId="13" fillId="0" borderId="0" applyFont="0" applyFill="0" applyBorder="0" applyAlignment="0" applyProtection="0"/>
    <xf numFmtId="191" fontId="7"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41" fontId="7" fillId="0" borderId="0" applyFont="0" applyFill="0" applyBorder="0" applyAlignment="0" applyProtection="0"/>
    <xf numFmtId="38" fontId="9" fillId="0" borderId="0" applyFont="0" applyFill="0" applyBorder="0" applyAlignment="0" applyProtection="0"/>
    <xf numFmtId="310" fontId="14" fillId="0" borderId="0" applyFont="0" applyFill="0" applyBorder="0" applyAlignment="0" applyProtection="0"/>
    <xf numFmtId="191" fontId="7" fillId="0" borderId="0" applyFont="0" applyFill="0" applyBorder="0" applyAlignment="0" applyProtection="0"/>
    <xf numFmtId="191" fontId="7" fillId="0" borderId="0" applyFont="0" applyFill="0" applyBorder="0" applyAlignment="0" applyProtection="0"/>
    <xf numFmtId="41" fontId="7" fillId="0" borderId="0" applyFont="0" applyFill="0" applyBorder="0" applyAlignment="0" applyProtection="0"/>
    <xf numFmtId="191" fontId="7" fillId="0" borderId="0" applyFont="0" applyFill="0" applyBorder="0" applyAlignment="0" applyProtection="0"/>
    <xf numFmtId="344" fontId="7" fillId="0" borderId="0" applyFont="0" applyFill="0" applyBorder="0" applyAlignment="0" applyProtection="0"/>
    <xf numFmtId="340" fontId="0" fillId="0" borderId="0" applyFont="0" applyFill="0" applyBorder="0" applyAlignment="0" applyProtection="0"/>
    <xf numFmtId="41" fontId="7" fillId="0" borderId="0" applyFont="0" applyFill="0" applyBorder="0" applyAlignment="0" applyProtection="0"/>
    <xf numFmtId="191" fontId="7" fillId="0" borderId="0" applyFont="0" applyFill="0" applyBorder="0" applyAlignment="0" applyProtection="0"/>
    <xf numFmtId="191" fontId="7" fillId="0" borderId="0" applyFont="0" applyFill="0" applyBorder="0" applyAlignment="0" applyProtection="0"/>
    <xf numFmtId="41" fontId="7" fillId="0" borderId="0" applyFont="0" applyFill="0" applyBorder="0" applyAlignment="0" applyProtection="0"/>
    <xf numFmtId="191" fontId="7" fillId="0" borderId="0" applyFont="0" applyFill="0" applyBorder="0" applyAlignment="0" applyProtection="0"/>
    <xf numFmtId="344" fontId="7" fillId="0" borderId="0" applyFont="0" applyFill="0" applyBorder="0" applyAlignment="0" applyProtection="0"/>
    <xf numFmtId="340" fontId="0" fillId="0" borderId="0" applyFont="0" applyFill="0" applyBorder="0" applyAlignment="0" applyProtection="0"/>
    <xf numFmtId="41" fontId="7" fillId="0" borderId="0" applyFont="0" applyFill="0" applyBorder="0" applyAlignment="0" applyProtection="0"/>
    <xf numFmtId="191" fontId="7" fillId="0" borderId="0" applyFont="0" applyFill="0" applyBorder="0" applyAlignment="0" applyProtection="0"/>
    <xf numFmtId="191" fontId="7" fillId="0" borderId="0" applyFont="0" applyFill="0" applyBorder="0" applyAlignment="0" applyProtection="0"/>
    <xf numFmtId="41" fontId="7" fillId="0" borderId="0" applyFont="0" applyFill="0" applyBorder="0" applyAlignment="0" applyProtection="0"/>
    <xf numFmtId="191" fontId="7" fillId="0" borderId="0" applyFont="0" applyFill="0" applyBorder="0" applyAlignment="0" applyProtection="0"/>
    <xf numFmtId="344" fontId="7" fillId="0" borderId="0" applyFont="0" applyFill="0" applyBorder="0" applyAlignment="0" applyProtection="0"/>
    <xf numFmtId="340" fontId="0" fillId="0" borderId="0" applyFont="0" applyFill="0" applyBorder="0" applyAlignment="0" applyProtection="0"/>
    <xf numFmtId="41" fontId="7" fillId="0" borderId="0" applyFont="0" applyFill="0" applyBorder="0" applyAlignment="0" applyProtection="0"/>
    <xf numFmtId="191" fontId="7" fillId="0" borderId="0" applyFont="0" applyFill="0" applyBorder="0" applyAlignment="0" applyProtection="0"/>
    <xf numFmtId="191" fontId="7" fillId="0" borderId="0" applyFont="0" applyFill="0" applyBorder="0" applyAlignment="0" applyProtection="0"/>
    <xf numFmtId="41" fontId="7" fillId="0" borderId="0" applyFont="0" applyFill="0" applyBorder="0" applyAlignment="0" applyProtection="0"/>
    <xf numFmtId="191" fontId="7" fillId="0" borderId="0" applyFont="0" applyFill="0" applyBorder="0" applyAlignment="0" applyProtection="0"/>
    <xf numFmtId="344" fontId="7" fillId="0" borderId="0" applyFont="0" applyFill="0" applyBorder="0" applyAlignment="0" applyProtection="0"/>
    <xf numFmtId="340" fontId="0" fillId="0" borderId="0" applyFont="0" applyFill="0" applyBorder="0" applyAlignment="0" applyProtection="0"/>
    <xf numFmtId="41" fontId="7" fillId="0" borderId="0" applyFont="0" applyFill="0" applyBorder="0" applyAlignment="0" applyProtection="0"/>
    <xf numFmtId="191" fontId="7" fillId="0" borderId="0" applyFont="0" applyFill="0" applyBorder="0" applyAlignment="0" applyProtection="0"/>
    <xf numFmtId="191" fontId="7" fillId="0" borderId="0" applyFont="0" applyFill="0" applyBorder="0" applyAlignment="0" applyProtection="0"/>
    <xf numFmtId="41" fontId="7" fillId="0" borderId="0" applyFont="0" applyFill="0" applyBorder="0" applyAlignment="0" applyProtection="0"/>
    <xf numFmtId="191" fontId="7" fillId="0" borderId="0" applyFont="0" applyFill="0" applyBorder="0" applyAlignment="0" applyProtection="0"/>
    <xf numFmtId="344" fontId="7" fillId="0" borderId="0" applyFont="0" applyFill="0" applyBorder="0" applyAlignment="0" applyProtection="0"/>
    <xf numFmtId="340" fontId="0" fillId="0" borderId="0" applyFont="0" applyFill="0" applyBorder="0" applyAlignment="0" applyProtection="0"/>
    <xf numFmtId="41" fontId="7" fillId="0" borderId="0" applyFont="0" applyFill="0" applyBorder="0" applyAlignment="0" applyProtection="0"/>
    <xf numFmtId="191" fontId="7" fillId="0" borderId="0" applyFont="0" applyFill="0" applyBorder="0" applyAlignment="0" applyProtection="0"/>
    <xf numFmtId="191" fontId="15" fillId="0" borderId="0" applyFont="0" applyFill="0" applyBorder="0" applyAlignment="0" applyProtection="0"/>
    <xf numFmtId="41" fontId="15" fillId="0" borderId="0" applyFont="0" applyFill="0" applyBorder="0" applyAlignment="0" applyProtection="0"/>
    <xf numFmtId="191" fontId="15" fillId="0" borderId="0" applyFont="0" applyFill="0" applyBorder="0" applyAlignment="0" applyProtection="0"/>
    <xf numFmtId="344" fontId="15" fillId="0" borderId="0" applyFont="0" applyFill="0" applyBorder="0" applyAlignment="0" applyProtection="0"/>
    <xf numFmtId="340" fontId="0" fillId="0" borderId="0" applyFont="0" applyFill="0" applyBorder="0" applyAlignment="0" applyProtection="0"/>
    <xf numFmtId="41" fontId="15" fillId="0" borderId="0" applyFont="0" applyFill="0" applyBorder="0" applyAlignment="0" applyProtection="0"/>
    <xf numFmtId="191" fontId="15" fillId="0" borderId="0" applyFont="0" applyFill="0" applyBorder="0" applyAlignment="0" applyProtection="0"/>
    <xf numFmtId="38" fontId="9" fillId="0" borderId="0" applyFont="0" applyFill="0" applyBorder="0" applyAlignment="0" applyProtection="0"/>
    <xf numFmtId="191" fontId="7" fillId="0" borderId="0" applyFont="0" applyFill="0" applyBorder="0" applyAlignment="0" applyProtection="0"/>
    <xf numFmtId="191" fontId="7" fillId="0" borderId="0" applyFont="0" applyFill="0" applyBorder="0" applyAlignment="0" applyProtection="0"/>
    <xf numFmtId="0" fontId="7" fillId="0" borderId="0" applyFont="0" applyFill="0" applyBorder="0" applyAlignment="0" applyProtection="0"/>
    <xf numFmtId="38" fontId="9" fillId="0" borderId="0" applyFont="0" applyFill="0" applyBorder="0" applyAlignment="0" applyProtection="0"/>
    <xf numFmtId="41" fontId="7" fillId="0" borderId="0" applyFont="0" applyFill="0" applyBorder="0" applyAlignment="0" applyProtection="0"/>
    <xf numFmtId="38" fontId="9" fillId="0" borderId="0" applyFont="0" applyFill="0" applyBorder="0" applyAlignment="0" applyProtection="0"/>
    <xf numFmtId="191" fontId="7" fillId="0" borderId="0" applyFont="0" applyFill="0" applyBorder="0" applyAlignment="0" applyProtection="0"/>
    <xf numFmtId="38" fontId="9" fillId="0" borderId="0" applyFont="0" applyFill="0" applyBorder="0" applyAlignment="0" applyProtection="0"/>
    <xf numFmtId="191" fontId="7" fillId="0" borderId="0" applyFont="0" applyFill="0" applyBorder="0" applyAlignment="0" applyProtection="0"/>
    <xf numFmtId="191" fontId="11" fillId="0" borderId="0" applyFont="0" applyFill="0" applyBorder="0" applyAlignment="0" applyProtection="0"/>
    <xf numFmtId="344" fontId="7" fillId="0" borderId="0" applyFont="0" applyFill="0" applyBorder="0" applyAlignment="0" applyProtection="0"/>
    <xf numFmtId="340" fontId="0" fillId="0" borderId="0" applyFont="0" applyFill="0" applyBorder="0" applyAlignment="0" applyProtection="0"/>
    <xf numFmtId="41" fontId="7" fillId="0" borderId="0" applyFont="0" applyFill="0" applyBorder="0" applyAlignment="0" applyProtection="0"/>
    <xf numFmtId="191" fontId="7"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0" fontId="9" fillId="0" borderId="0">
      <alignment/>
      <protection locked="0"/>
    </xf>
    <xf numFmtId="40" fontId="9" fillId="0" borderId="0" applyFont="0" applyFill="0" applyBorder="0" applyAlignment="0" applyProtection="0"/>
    <xf numFmtId="40" fontId="9" fillId="0" borderId="0" applyFont="0" applyFill="0" applyBorder="0" applyAlignment="0" applyProtection="0"/>
    <xf numFmtId="40" fontId="9" fillId="0" borderId="0" applyFont="0" applyFill="0" applyBorder="0" applyAlignment="0" applyProtection="0"/>
    <xf numFmtId="40" fontId="9" fillId="0" borderId="0" applyFont="0" applyFill="0" applyBorder="0" applyAlignment="0" applyProtection="0"/>
    <xf numFmtId="40" fontId="9" fillId="0" borderId="0" applyFont="0" applyFill="0" applyBorder="0" applyAlignment="0" applyProtection="0"/>
    <xf numFmtId="40" fontId="9" fillId="0" borderId="0" applyFont="0" applyFill="0" applyBorder="0" applyAlignment="0" applyProtection="0"/>
    <xf numFmtId="283" fontId="7" fillId="0" borderId="0" applyFont="0" applyFill="0" applyBorder="0" applyAlignment="0" applyProtection="0"/>
    <xf numFmtId="193" fontId="7" fillId="0" borderId="0" applyFont="0" applyFill="0" applyBorder="0" applyAlignment="0" applyProtection="0"/>
    <xf numFmtId="40" fontId="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0" fontId="9" fillId="0" borderId="0" applyFont="0" applyFill="0" applyBorder="0" applyAlignment="0" applyProtection="0"/>
    <xf numFmtId="38" fontId="9" fillId="0" borderId="0" applyFill="0" applyBorder="0" applyAlignment="0" applyProtection="0"/>
    <xf numFmtId="38" fontId="9" fillId="0" borderId="0" applyFill="0" applyBorder="0" applyAlignment="0" applyProtection="0"/>
    <xf numFmtId="40" fontId="9" fillId="0" borderId="0" applyFont="0" applyFill="0" applyBorder="0" applyAlignment="0" applyProtection="0"/>
    <xf numFmtId="40" fontId="9" fillId="0" borderId="0" applyFont="0" applyFill="0" applyBorder="0" applyAlignment="0" applyProtection="0"/>
    <xf numFmtId="38" fontId="9" fillId="0" borderId="0" applyFill="0" applyBorder="0" applyAlignment="0" applyProtection="0"/>
    <xf numFmtId="38" fontId="9" fillId="0" borderId="0" applyFill="0" applyBorder="0" applyAlignment="0" applyProtection="0"/>
    <xf numFmtId="38" fontId="9" fillId="0" borderId="0" applyFill="0" applyBorder="0" applyAlignment="0" applyProtection="0"/>
    <xf numFmtId="38" fontId="9" fillId="0" borderId="0" applyFill="0" applyBorder="0" applyAlignment="0" applyProtection="0"/>
    <xf numFmtId="38" fontId="9" fillId="0" borderId="0" applyFill="0" applyBorder="0" applyAlignment="0" applyProtection="0"/>
    <xf numFmtId="38" fontId="9" fillId="0" borderId="0" applyFill="0" applyBorder="0" applyAlignment="0" applyProtection="0"/>
    <xf numFmtId="38" fontId="9" fillId="0" borderId="0" applyFill="0" applyBorder="0" applyAlignment="0" applyProtection="0"/>
    <xf numFmtId="38" fontId="9" fillId="0" borderId="0" applyFill="0" applyBorder="0" applyAlignment="0" applyProtection="0"/>
    <xf numFmtId="38" fontId="9" fillId="0" borderId="0" applyFill="0" applyBorder="0" applyAlignment="0" applyProtection="0"/>
    <xf numFmtId="38" fontId="9" fillId="0" borderId="0" applyFill="0" applyBorder="0" applyAlignment="0" applyProtection="0"/>
    <xf numFmtId="38" fontId="9" fillId="0" borderId="0" applyFill="0" applyBorder="0" applyAlignment="0" applyProtection="0"/>
    <xf numFmtId="38" fontId="9" fillId="0" borderId="0" applyFill="0" applyBorder="0" applyAlignment="0" applyProtection="0"/>
    <xf numFmtId="38" fontId="9" fillId="0" borderId="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0" fontId="9" fillId="0" borderId="0" applyFont="0" applyFill="0" applyBorder="0" applyAlignment="0" applyProtection="0"/>
    <xf numFmtId="40" fontId="9" fillId="0" borderId="0" applyFont="0" applyFill="0" applyBorder="0" applyAlignment="0" applyProtection="0"/>
    <xf numFmtId="40" fontId="9" fillId="0" borderId="0" applyFont="0" applyFill="0" applyBorder="0" applyAlignment="0" applyProtection="0"/>
    <xf numFmtId="283" fontId="7" fillId="0" borderId="0" applyFont="0" applyFill="0" applyBorder="0" applyAlignment="0" applyProtection="0"/>
    <xf numFmtId="43" fontId="7" fillId="0" borderId="0" applyFont="0" applyFill="0" applyBorder="0" applyAlignment="0" applyProtection="0"/>
    <xf numFmtId="40" fontId="9" fillId="0" borderId="0" applyFont="0" applyFill="0" applyBorder="0" applyAlignment="0" applyProtection="0"/>
    <xf numFmtId="193" fontId="7" fillId="0" borderId="0" applyFont="0" applyFill="0" applyBorder="0" applyAlignment="0" applyProtection="0"/>
    <xf numFmtId="43" fontId="7" fillId="0" borderId="0" applyFont="0" applyFill="0" applyBorder="0" applyAlignment="0" applyProtection="0"/>
    <xf numFmtId="193" fontId="7" fillId="0" borderId="0" applyFont="0" applyFill="0" applyBorder="0" applyAlignment="0" applyProtection="0"/>
    <xf numFmtId="346" fontId="7" fillId="0" borderId="0" applyFont="0" applyFill="0" applyBorder="0" applyAlignment="0" applyProtection="0"/>
    <xf numFmtId="342" fontId="0" fillId="0" borderId="0" applyFont="0" applyFill="0" applyBorder="0" applyAlignment="0" applyProtection="0"/>
    <xf numFmtId="43" fontId="7" fillId="0" borderId="0" applyFont="0" applyFill="0" applyBorder="0" applyAlignment="0" applyProtection="0"/>
    <xf numFmtId="193" fontId="7" fillId="0" borderId="0" applyFont="0" applyFill="0" applyBorder="0" applyAlignment="0" applyProtection="0"/>
    <xf numFmtId="40" fontId="9" fillId="0" borderId="0" applyFont="0" applyFill="0" applyBorder="0" applyAlignment="0" applyProtection="0"/>
    <xf numFmtId="193" fontId="7" fillId="0" borderId="0" applyFont="0" applyFill="0" applyBorder="0" applyAlignment="0" applyProtection="0"/>
    <xf numFmtId="40" fontId="9" fillId="0" borderId="0" applyFont="0" applyFill="0" applyBorder="0" applyAlignment="0" applyProtection="0"/>
    <xf numFmtId="43" fontId="7" fillId="0" borderId="0" applyFont="0" applyFill="0" applyBorder="0" applyAlignment="0" applyProtection="0"/>
    <xf numFmtId="40" fontId="9" fillId="0" borderId="0" applyFont="0" applyFill="0" applyBorder="0" applyAlignment="0" applyProtection="0"/>
    <xf numFmtId="40" fontId="9" fillId="0" borderId="0" applyFont="0" applyFill="0" applyBorder="0" applyAlignment="0" applyProtection="0"/>
    <xf numFmtId="40" fontId="10" fillId="0" borderId="0" applyFont="0" applyFill="0" applyBorder="0" applyAlignment="0" applyProtection="0"/>
    <xf numFmtId="236" fontId="7" fillId="0" borderId="0" applyFont="0" applyFill="0" applyBorder="0" applyAlignment="0" applyProtection="0"/>
    <xf numFmtId="40" fontId="9" fillId="0" borderId="0" applyFont="0" applyFill="0" applyBorder="0" applyAlignment="0" applyProtection="0"/>
    <xf numFmtId="312" fontId="7" fillId="0" borderId="0" applyFont="0" applyFill="0" applyBorder="0" applyAlignment="0" applyProtection="0"/>
    <xf numFmtId="40" fontId="10" fillId="0" borderId="0" applyFont="0" applyFill="0" applyBorder="0" applyAlignment="0" applyProtection="0"/>
    <xf numFmtId="346" fontId="7" fillId="0" borderId="0" applyFont="0" applyFill="0" applyBorder="0" applyAlignment="0" applyProtection="0"/>
    <xf numFmtId="342" fontId="0" fillId="0" borderId="0" applyFont="0" applyFill="0" applyBorder="0" applyAlignment="0" applyProtection="0"/>
    <xf numFmtId="193" fontId="7" fillId="0" borderId="0" applyFont="0" applyFill="0" applyBorder="0" applyAlignment="0" applyProtection="0"/>
    <xf numFmtId="40" fontId="9" fillId="0" borderId="0" applyFont="0" applyFill="0" applyBorder="0" applyAlignment="0" applyProtection="0"/>
    <xf numFmtId="312" fontId="7" fillId="0" borderId="0" applyFont="0" applyFill="0" applyBorder="0" applyAlignment="0" applyProtection="0"/>
    <xf numFmtId="236" fontId="7" fillId="0" borderId="0" applyFont="0" applyFill="0" applyBorder="0" applyAlignment="0" applyProtection="0"/>
    <xf numFmtId="193" fontId="7" fillId="0" borderId="0" applyFont="0" applyFill="0" applyAlignment="0" applyProtection="0"/>
    <xf numFmtId="40" fontId="9" fillId="0" borderId="0" applyFont="0" applyFill="0" applyBorder="0" applyAlignment="0" applyProtection="0"/>
    <xf numFmtId="215" fontId="14" fillId="0" borderId="0" applyFont="0" applyFill="0" applyBorder="0" applyAlignment="0" applyProtection="0"/>
    <xf numFmtId="236" fontId="7" fillId="0" borderId="0" applyFont="0" applyFill="0" applyBorder="0" applyAlignment="0" applyProtection="0"/>
    <xf numFmtId="193" fontId="7" fillId="0" borderId="0" applyFont="0" applyFill="0" applyBorder="0" applyAlignment="0" applyProtection="0"/>
    <xf numFmtId="43" fontId="7" fillId="0" borderId="0" applyFont="0" applyFill="0" applyBorder="0" applyAlignment="0" applyProtection="0"/>
    <xf numFmtId="193" fontId="7" fillId="0" borderId="0" applyFont="0" applyFill="0" applyBorder="0" applyAlignment="0" applyProtection="0"/>
    <xf numFmtId="346" fontId="7" fillId="0" borderId="0" applyFont="0" applyFill="0" applyBorder="0" applyAlignment="0" applyProtection="0"/>
    <xf numFmtId="342" fontId="0" fillId="0" borderId="0" applyFont="0" applyFill="0" applyBorder="0" applyAlignment="0" applyProtection="0"/>
    <xf numFmtId="43" fontId="7" fillId="0" borderId="0" applyFont="0" applyFill="0" applyBorder="0" applyAlignment="0" applyProtection="0"/>
    <xf numFmtId="193" fontId="7" fillId="0" borderId="0" applyFont="0" applyFill="0" applyBorder="0" applyAlignment="0" applyProtection="0"/>
    <xf numFmtId="43" fontId="7" fillId="0" borderId="0" applyFont="0" applyFill="0" applyBorder="0" applyAlignment="0" applyProtection="0"/>
    <xf numFmtId="312" fontId="7" fillId="0" borderId="0" applyFont="0" applyFill="0" applyBorder="0" applyAlignment="0" applyProtection="0"/>
    <xf numFmtId="324" fontId="11" fillId="0" borderId="0" applyFont="0" applyFill="0" applyBorder="0" applyAlignment="0" applyProtection="0"/>
    <xf numFmtId="320" fontId="0" fillId="0" borderId="0" applyFont="0" applyFill="0" applyBorder="0" applyAlignment="0" applyProtection="0"/>
    <xf numFmtId="40" fontId="9" fillId="0" borderId="0" applyFont="0" applyFill="0" applyBorder="0" applyAlignment="0" applyProtection="0"/>
    <xf numFmtId="312" fontId="7" fillId="0" borderId="0" applyFont="0" applyFill="0" applyBorder="0" applyAlignment="0" applyProtection="0"/>
    <xf numFmtId="324" fontId="11" fillId="0" borderId="0" applyFont="0" applyFill="0" applyBorder="0" applyAlignment="0" applyProtection="0"/>
    <xf numFmtId="320" fontId="0" fillId="0" borderId="0" applyFont="0" applyFill="0" applyBorder="0" applyAlignment="0" applyProtection="0"/>
    <xf numFmtId="40" fontId="9" fillId="0" borderId="0" applyFont="0" applyFill="0" applyBorder="0" applyAlignment="0" applyProtection="0"/>
    <xf numFmtId="236" fontId="7" fillId="0" borderId="0" applyFont="0" applyFill="0" applyBorder="0" applyAlignment="0" applyProtection="0"/>
    <xf numFmtId="40" fontId="9" fillId="0" borderId="0" applyFont="0" applyFill="0" applyBorder="0" applyAlignment="0" applyProtection="0"/>
    <xf numFmtId="43" fontId="7" fillId="0" borderId="0" applyFont="0" applyFill="0" applyBorder="0" applyAlignment="0" applyProtection="0"/>
    <xf numFmtId="215" fontId="14" fillId="0" borderId="0" applyFont="0" applyFill="0" applyBorder="0" applyAlignment="0" applyProtection="0"/>
    <xf numFmtId="43" fontId="7" fillId="0" borderId="0" applyFont="0" applyFill="0" applyBorder="0" applyAlignment="0" applyProtection="0"/>
    <xf numFmtId="283" fontId="7" fillId="0" borderId="0" applyFont="0" applyFill="0" applyBorder="0" applyAlignment="0" applyProtection="0"/>
    <xf numFmtId="236" fontId="7" fillId="0" borderId="0" applyFont="0" applyFill="0" applyBorder="0" applyAlignment="0" applyProtection="0"/>
    <xf numFmtId="325" fontId="11" fillId="0" borderId="0" applyFont="0" applyFill="0" applyBorder="0" applyAlignment="0" applyProtection="0"/>
    <xf numFmtId="312" fontId="7" fillId="0" borderId="0" applyFont="0" applyFill="0" applyBorder="0" applyAlignment="0" applyProtection="0"/>
    <xf numFmtId="283" fontId="7" fillId="0" borderId="0" applyFont="0" applyFill="0" applyBorder="0" applyAlignment="0" applyProtection="0"/>
    <xf numFmtId="212" fontId="7" fillId="0" borderId="0" applyFont="0" applyFill="0" applyBorder="0" applyAlignment="0" applyProtection="0"/>
    <xf numFmtId="212" fontId="16" fillId="0" borderId="0" applyFont="0" applyFill="0" applyBorder="0" applyAlignment="0" applyProtection="0"/>
    <xf numFmtId="236" fontId="7" fillId="0" borderId="0" applyFont="0" applyFill="0" applyBorder="0" applyAlignment="0" applyProtection="0"/>
    <xf numFmtId="40" fontId="9" fillId="0" borderId="0" applyFont="0" applyFill="0" applyBorder="0" applyAlignment="0" applyProtection="0"/>
    <xf numFmtId="4" fontId="10" fillId="0" borderId="0" applyFont="0" applyFill="0" applyBorder="0" applyAlignment="0" applyProtection="0"/>
    <xf numFmtId="283" fontId="7" fillId="0" borderId="0" applyFont="0" applyFill="0" applyBorder="0" applyAlignment="0" applyProtection="0"/>
    <xf numFmtId="193" fontId="7" fillId="0" borderId="0" applyFont="0" applyFill="0" applyBorder="0" applyAlignment="0" applyProtection="0"/>
    <xf numFmtId="4" fontId="10" fillId="0" borderId="0" applyFont="0" applyFill="0" applyBorder="0" applyAlignment="0" applyProtection="0"/>
    <xf numFmtId="283" fontId="7" fillId="0" borderId="0" applyFont="0" applyFill="0" applyBorder="0" applyAlignment="0" applyProtection="0"/>
    <xf numFmtId="193" fontId="7" fillId="0" borderId="0" applyFont="0" applyFill="0" applyBorder="0" applyAlignment="0" applyProtection="0"/>
    <xf numFmtId="43" fontId="7" fillId="0" borderId="0" applyFont="0" applyFill="0" applyBorder="0" applyAlignment="0" applyProtection="0"/>
    <xf numFmtId="40" fontId="9" fillId="0" borderId="0" applyFont="0" applyFill="0" applyBorder="0" applyAlignment="0" applyProtection="0"/>
    <xf numFmtId="43" fontId="7" fillId="0" borderId="0" applyFont="0" applyFill="0" applyBorder="0" applyAlignment="0" applyProtection="0"/>
    <xf numFmtId="40" fontId="9" fillId="0" borderId="0" applyFont="0" applyFill="0" applyBorder="0" applyAlignment="0" applyProtection="0"/>
    <xf numFmtId="236" fontId="12" fillId="0" borderId="0" applyFont="0" applyFill="0" applyBorder="0" applyAlignment="0" applyProtection="0"/>
    <xf numFmtId="325" fontId="11" fillId="0" borderId="0" applyFont="0" applyFill="0" applyBorder="0" applyAlignment="0" applyProtection="0"/>
    <xf numFmtId="212" fontId="7" fillId="0" borderId="0" applyFont="0" applyFill="0" applyBorder="0" applyAlignment="0" applyProtection="0"/>
    <xf numFmtId="212" fontId="16" fillId="0" borderId="0" applyFont="0" applyFill="0" applyBorder="0" applyAlignment="0" applyProtection="0"/>
    <xf numFmtId="215" fontId="14" fillId="0" borderId="0" applyFont="0" applyFill="0" applyBorder="0" applyAlignment="0" applyProtection="0"/>
    <xf numFmtId="40" fontId="9" fillId="0" borderId="0" applyFont="0" applyFill="0" applyBorder="0" applyAlignment="0" applyProtection="0"/>
    <xf numFmtId="43" fontId="7" fillId="0" borderId="0" applyFont="0" applyFill="0" applyBorder="0" applyAlignment="0" applyProtection="0"/>
    <xf numFmtId="40" fontId="9" fillId="0" borderId="0" applyFont="0" applyFill="0" applyBorder="0" applyAlignment="0" applyProtection="0"/>
    <xf numFmtId="4" fontId="17" fillId="0" borderId="0" applyFont="0" applyFill="0" applyBorder="0" applyAlignment="0" applyProtection="0"/>
    <xf numFmtId="4"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0" fontId="9" fillId="0" borderId="0" applyFont="0" applyFill="0" applyBorder="0" applyAlignment="0" applyProtection="0"/>
    <xf numFmtId="40" fontId="9" fillId="0" borderId="0" applyFont="0" applyFill="0" applyBorder="0" applyAlignment="0" applyProtection="0"/>
    <xf numFmtId="193" fontId="13" fillId="0" borderId="0" applyFont="0" applyFill="0" applyBorder="0" applyAlignment="0" applyProtection="0"/>
    <xf numFmtId="346" fontId="18" fillId="0" borderId="0" applyProtection="0">
      <alignment/>
    </xf>
    <xf numFmtId="193" fontId="7" fillId="0" borderId="0" applyFont="0" applyFill="0" applyBorder="0" applyAlignment="0" applyProtection="0"/>
    <xf numFmtId="346" fontId="7" fillId="0" borderId="0" applyProtection="0">
      <alignment/>
    </xf>
    <xf numFmtId="342" fontId="0" fillId="0" borderId="0" applyProtection="0">
      <alignment/>
    </xf>
    <xf numFmtId="40" fontId="9" fillId="0" borderId="0" applyFont="0" applyFill="0" applyBorder="0" applyAlignment="0" applyProtection="0"/>
    <xf numFmtId="40" fontId="9" fillId="0" borderId="0" applyFont="0" applyFill="0" applyBorder="0" applyAlignment="0" applyProtection="0"/>
    <xf numFmtId="40" fontId="9" fillId="0" borderId="0" applyFont="0" applyFill="0" applyBorder="0" applyAlignment="0" applyProtection="0"/>
    <xf numFmtId="40" fontId="9" fillId="0" borderId="0" applyFont="0" applyFill="0" applyBorder="0" applyAlignment="0" applyProtection="0"/>
    <xf numFmtId="43" fontId="7" fillId="0" borderId="0" applyFont="0" applyFill="0" applyBorder="0" applyAlignment="0" applyProtection="0"/>
    <xf numFmtId="40" fontId="9" fillId="0" borderId="0" applyFont="0" applyFill="0" applyBorder="0" applyAlignment="0" applyProtection="0"/>
    <xf numFmtId="312" fontId="14" fillId="0" borderId="0" applyFont="0" applyFill="0" applyBorder="0" applyAlignment="0" applyProtection="0"/>
    <xf numFmtId="38" fontId="9" fillId="0" borderId="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43" fontId="7" fillId="0" borderId="0" applyFont="0" applyFill="0" applyBorder="0" applyAlignment="0" applyProtection="0"/>
    <xf numFmtId="193" fontId="7" fillId="0" borderId="0" applyFont="0" applyFill="0" applyBorder="0" applyAlignment="0" applyProtection="0"/>
    <xf numFmtId="346" fontId="7" fillId="0" borderId="0" applyFont="0" applyFill="0" applyBorder="0" applyAlignment="0" applyProtection="0"/>
    <xf numFmtId="342" fontId="0" fillId="0" borderId="0" applyFont="0" applyFill="0" applyBorder="0" applyAlignment="0" applyProtection="0"/>
    <xf numFmtId="4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43" fontId="7" fillId="0" borderId="0" applyFont="0" applyFill="0" applyBorder="0" applyAlignment="0" applyProtection="0"/>
    <xf numFmtId="193" fontId="7" fillId="0" borderId="0" applyFont="0" applyFill="0" applyBorder="0" applyAlignment="0" applyProtection="0"/>
    <xf numFmtId="346" fontId="7" fillId="0" borderId="0" applyFont="0" applyFill="0" applyBorder="0" applyAlignment="0" applyProtection="0"/>
    <xf numFmtId="342" fontId="0" fillId="0" borderId="0" applyFont="0" applyFill="0" applyBorder="0" applyAlignment="0" applyProtection="0"/>
    <xf numFmtId="4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43" fontId="7" fillId="0" borderId="0" applyFont="0" applyFill="0" applyBorder="0" applyAlignment="0" applyProtection="0"/>
    <xf numFmtId="193" fontId="7" fillId="0" borderId="0" applyFont="0" applyFill="0" applyBorder="0" applyAlignment="0" applyProtection="0"/>
    <xf numFmtId="346" fontId="7" fillId="0" borderId="0" applyFont="0" applyFill="0" applyBorder="0" applyAlignment="0" applyProtection="0"/>
    <xf numFmtId="342" fontId="0" fillId="0" borderId="0" applyFont="0" applyFill="0" applyBorder="0" applyAlignment="0" applyProtection="0"/>
    <xf numFmtId="4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43" fontId="7" fillId="0" borderId="0" applyFont="0" applyFill="0" applyBorder="0" applyAlignment="0" applyProtection="0"/>
    <xf numFmtId="193" fontId="7" fillId="0" borderId="0" applyFont="0" applyFill="0" applyBorder="0" applyAlignment="0" applyProtection="0"/>
    <xf numFmtId="346" fontId="7" fillId="0" borderId="0" applyFont="0" applyFill="0" applyBorder="0" applyAlignment="0" applyProtection="0"/>
    <xf numFmtId="342" fontId="0" fillId="0" borderId="0" applyFont="0" applyFill="0" applyBorder="0" applyAlignment="0" applyProtection="0"/>
    <xf numFmtId="4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43" fontId="7" fillId="0" borderId="0" applyFont="0" applyFill="0" applyBorder="0" applyAlignment="0" applyProtection="0"/>
    <xf numFmtId="193" fontId="7" fillId="0" borderId="0" applyFont="0" applyFill="0" applyBorder="0" applyAlignment="0" applyProtection="0"/>
    <xf numFmtId="346" fontId="7" fillId="0" borderId="0" applyFont="0" applyFill="0" applyBorder="0" applyAlignment="0" applyProtection="0"/>
    <xf numFmtId="342" fontId="0" fillId="0" borderId="0" applyFont="0" applyFill="0" applyBorder="0" applyAlignment="0" applyProtection="0"/>
    <xf numFmtId="43" fontId="7" fillId="0" borderId="0" applyFont="0" applyFill="0" applyBorder="0" applyAlignment="0" applyProtection="0"/>
    <xf numFmtId="193" fontId="7" fillId="0" borderId="0" applyFont="0" applyFill="0" applyBorder="0" applyAlignment="0" applyProtection="0"/>
    <xf numFmtId="193" fontId="15" fillId="0" borderId="0" applyFont="0" applyFill="0" applyBorder="0" applyAlignment="0" applyProtection="0"/>
    <xf numFmtId="43" fontId="15" fillId="0" borderId="0" applyFont="0" applyFill="0" applyBorder="0" applyAlignment="0" applyProtection="0"/>
    <xf numFmtId="193" fontId="15" fillId="0" borderId="0" applyFont="0" applyFill="0" applyBorder="0" applyAlignment="0" applyProtection="0"/>
    <xf numFmtId="346" fontId="15" fillId="0" borderId="0" applyFont="0" applyFill="0" applyBorder="0" applyAlignment="0" applyProtection="0"/>
    <xf numFmtId="342" fontId="0" fillId="0" borderId="0" applyFont="0" applyFill="0" applyBorder="0" applyAlignment="0" applyProtection="0"/>
    <xf numFmtId="43" fontId="15" fillId="0" borderId="0" applyFont="0" applyFill="0" applyBorder="0" applyAlignment="0" applyProtection="0"/>
    <xf numFmtId="193" fontId="1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0" fontId="9" fillId="0" borderId="0" applyFont="0" applyFill="0" applyBorder="0" applyAlignment="0" applyProtection="0"/>
    <xf numFmtId="40" fontId="9"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283" fontId="7" fillId="0" borderId="0" applyFont="0" applyFill="0" applyBorder="0" applyAlignment="0" applyProtection="0"/>
    <xf numFmtId="40" fontId="9" fillId="0" borderId="0" applyFont="0" applyFill="0" applyBorder="0" applyAlignment="0" applyProtection="0"/>
    <xf numFmtId="43" fontId="7" fillId="0" borderId="0" applyFont="0" applyFill="0" applyBorder="0" applyAlignment="0" applyProtection="0"/>
    <xf numFmtId="40" fontId="9" fillId="0" borderId="0" applyFont="0" applyFill="0" applyBorder="0" applyAlignment="0" applyProtection="0"/>
    <xf numFmtId="193" fontId="7" fillId="0" borderId="0" applyFont="0" applyFill="0" applyBorder="0" applyAlignment="0" applyProtection="0"/>
    <xf numFmtId="40" fontId="9" fillId="0" borderId="0" applyFont="0" applyFill="0" applyBorder="0" applyAlignment="0" applyProtection="0"/>
    <xf numFmtId="193" fontId="7" fillId="0" borderId="0" applyFont="0" applyFill="0" applyBorder="0" applyAlignment="0" applyProtection="0"/>
    <xf numFmtId="193" fontId="11" fillId="0" borderId="0" applyFont="0" applyFill="0" applyBorder="0" applyAlignment="0" applyProtection="0"/>
    <xf numFmtId="346" fontId="7" fillId="0" borderId="0" applyFont="0" applyFill="0" applyBorder="0" applyAlignment="0" applyProtection="0"/>
    <xf numFmtId="342" fontId="0" fillId="0" borderId="0" applyFont="0" applyFill="0" applyBorder="0" applyAlignment="0" applyProtection="0"/>
    <xf numFmtId="43" fontId="7" fillId="0" borderId="0" applyFont="0" applyFill="0" applyBorder="0" applyAlignment="0" applyProtection="0"/>
    <xf numFmtId="193" fontId="7" fillId="0" borderId="0" applyFont="0" applyFill="0" applyBorder="0" applyAlignment="0" applyProtection="0"/>
    <xf numFmtId="40" fontId="9" fillId="0" borderId="0" applyFont="0" applyFill="0" applyBorder="0" applyAlignment="0" applyProtection="0"/>
    <xf numFmtId="40" fontId="9" fillId="0" borderId="0" applyFont="0" applyFill="0" applyBorder="0" applyAlignment="0" applyProtection="0"/>
    <xf numFmtId="43" fontId="7" fillId="0" borderId="0" applyFont="0" applyFill="0" applyBorder="0" applyAlignment="0" applyProtection="0"/>
    <xf numFmtId="40" fontId="9" fillId="0" borderId="0" applyFont="0" applyFill="0" applyBorder="0" applyAlignment="0" applyProtection="0"/>
    <xf numFmtId="0" fontId="13" fillId="0" borderId="0" applyFont="0" applyFill="0" applyBorder="0" applyAlignment="0" applyProtection="0"/>
    <xf numFmtId="40" fontId="9" fillId="0" borderId="0" applyFont="0" applyFill="0" applyBorder="0" applyAlignment="0" applyProtection="0"/>
    <xf numFmtId="40" fontId="9" fillId="0" borderId="0" applyFont="0" applyFill="0" applyBorder="0" applyAlignment="0" applyProtection="0"/>
    <xf numFmtId="40" fontId="9" fillId="0" borderId="0" applyFont="0" applyFill="0" applyBorder="0" applyAlignment="0" applyProtection="0"/>
    <xf numFmtId="43" fontId="7" fillId="0" borderId="0" applyFont="0" applyFill="0" applyBorder="0" applyAlignment="0" applyProtection="0"/>
    <xf numFmtId="40" fontId="9"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19" fillId="0" borderId="0">
      <alignment/>
      <protection locked="0"/>
    </xf>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262" fontId="20" fillId="0" borderId="0" applyFont="0" applyFill="0" applyBorder="0" applyAlignment="0" applyProtection="0"/>
    <xf numFmtId="300" fontId="7" fillId="0" borderId="0" applyFont="0" applyFill="0" applyBorder="0" applyAlignment="0" applyProtection="0"/>
    <xf numFmtId="300" fontId="16" fillId="0" borderId="0" applyFont="0" applyFill="0" applyBorder="0" applyAlignment="0" applyProtection="0"/>
    <xf numFmtId="178"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165" fontId="9" fillId="0" borderId="0" applyFont="0" applyFill="0" applyBorder="0" applyAlignment="0" applyProtection="0"/>
    <xf numFmtId="0" fontId="0" fillId="0" borderId="0" applyFont="0" applyFill="0" applyBorder="0" applyAlignment="0" applyProtection="0"/>
    <xf numFmtId="259" fontId="9" fillId="0" borderId="0" applyFont="0" applyFill="0" applyBorder="0" applyAlignment="0" applyProtection="0"/>
    <xf numFmtId="297" fontId="7" fillId="0" borderId="0" applyFont="0" applyFill="0" applyBorder="0" applyAlignment="0" applyProtection="0"/>
    <xf numFmtId="259" fontId="9" fillId="0" borderId="0" applyFont="0" applyFill="0" applyBorder="0" applyAlignment="0" applyProtection="0"/>
    <xf numFmtId="297" fontId="7"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262" fontId="7" fillId="0" borderId="0" applyFont="0" applyFill="0" applyBorder="0" applyAlignment="0" applyProtection="0"/>
    <xf numFmtId="300" fontId="7" fillId="0" borderId="0" applyFont="0" applyFill="0" applyBorder="0" applyAlignment="0" applyProtection="0"/>
    <xf numFmtId="300" fontId="16" fillId="0" borderId="0" applyFont="0" applyFill="0" applyBorder="0" applyAlignment="0" applyProtection="0"/>
    <xf numFmtId="165" fontId="9" fillId="0" borderId="0" applyFont="0" applyFill="0" applyBorder="0" applyAlignment="0" applyProtection="0"/>
    <xf numFmtId="178" fontId="7" fillId="0" borderId="0" applyFont="0" applyFill="0" applyBorder="0" applyAlignment="0" applyProtection="0"/>
    <xf numFmtId="262" fontId="7" fillId="0" borderId="0" applyFont="0" applyFill="0" applyBorder="0" applyAlignment="0" applyProtection="0"/>
    <xf numFmtId="168" fontId="7" fillId="0" borderId="0" applyFont="0" applyFill="0" applyBorder="0" applyAlignment="0" applyProtection="0"/>
    <xf numFmtId="262" fontId="7" fillId="0" borderId="0" applyFont="0" applyFill="0" applyBorder="0" applyAlignment="0" applyProtection="0"/>
    <xf numFmtId="300" fontId="7" fillId="0" borderId="0" applyFont="0" applyFill="0" applyBorder="0" applyAlignment="0" applyProtection="0"/>
    <xf numFmtId="300" fontId="16" fillId="0" borderId="0" applyFont="0" applyFill="0" applyBorder="0" applyAlignment="0" applyProtection="0"/>
    <xf numFmtId="168" fontId="7" fillId="0" borderId="0" applyFont="0" applyFill="0" applyBorder="0" applyAlignment="0" applyProtection="0"/>
    <xf numFmtId="300" fontId="16" fillId="0" borderId="0" applyFont="0" applyFill="0" applyBorder="0" applyAlignment="0" applyProtection="0"/>
    <xf numFmtId="300" fontId="7" fillId="0" borderId="0" applyFont="0" applyFill="0" applyBorder="0" applyAlignment="0" applyProtection="0"/>
    <xf numFmtId="259" fontId="9" fillId="0" borderId="0" applyFont="0" applyFill="0" applyBorder="0" applyAlignment="0" applyProtection="0"/>
    <xf numFmtId="297" fontId="7" fillId="0" borderId="0" applyFont="0" applyFill="0" applyBorder="0" applyAlignment="0" applyProtection="0"/>
    <xf numFmtId="297" fontId="16" fillId="0" borderId="0" applyFont="0" applyFill="0" applyBorder="0" applyAlignment="0" applyProtection="0"/>
    <xf numFmtId="187" fontId="9" fillId="0" borderId="0" applyFont="0" applyFill="0" applyBorder="0" applyAlignment="0" applyProtection="0"/>
    <xf numFmtId="165" fontId="9" fillId="0" borderId="0" applyFont="0" applyFill="0" applyBorder="0" applyAlignment="0" applyProtection="0"/>
    <xf numFmtId="0" fontId="7" fillId="0" borderId="0" applyFont="0" applyFill="0" applyBorder="0" applyAlignment="0" applyProtection="0"/>
    <xf numFmtId="165" fontId="10" fillId="0" borderId="0" applyFont="0" applyFill="0" applyBorder="0" applyAlignment="0" applyProtection="0"/>
    <xf numFmtId="233" fontId="7" fillId="0" borderId="0" applyFont="0" applyFill="0" applyBorder="0" applyAlignment="0" applyProtection="0"/>
    <xf numFmtId="259" fontId="9" fillId="0" borderId="0" applyFont="0" applyFill="0" applyBorder="0" applyAlignment="0" applyProtection="0"/>
    <xf numFmtId="165" fontId="9" fillId="0" borderId="0" applyFont="0" applyFill="0" applyBorder="0" applyAlignment="0" applyProtection="0"/>
    <xf numFmtId="259" fontId="9" fillId="0" borderId="0" applyFont="0" applyFill="0" applyBorder="0" applyAlignment="0" applyProtection="0"/>
    <xf numFmtId="297" fontId="7" fillId="0" borderId="0" applyFont="0" applyFill="0" applyBorder="0" applyAlignment="0" applyProtection="0"/>
    <xf numFmtId="297" fontId="16" fillId="0" borderId="0" applyFont="0" applyFill="0" applyBorder="0" applyAlignment="0" applyProtection="0"/>
    <xf numFmtId="165" fontId="9" fillId="0" borderId="0" applyFont="0" applyFill="0" applyBorder="0" applyAlignment="0" applyProtection="0"/>
    <xf numFmtId="297" fontId="16" fillId="0" borderId="0" applyFont="0" applyFill="0" applyBorder="0" applyAlignment="0" applyProtection="0"/>
    <xf numFmtId="297" fontId="7" fillId="0" borderId="0" applyFont="0" applyFill="0" applyBorder="0" applyAlignment="0" applyProtection="0"/>
    <xf numFmtId="165" fontId="9" fillId="0" borderId="0" applyFont="0" applyFill="0" applyBorder="0" applyAlignment="0" applyProtection="0"/>
    <xf numFmtId="259" fontId="10" fillId="0" borderId="0" applyFont="0" applyFill="0" applyBorder="0" applyAlignment="0" applyProtection="0"/>
    <xf numFmtId="326" fontId="11" fillId="0" borderId="0" applyFont="0" applyFill="0" applyBorder="0" applyAlignment="0" applyProtection="0"/>
    <xf numFmtId="322" fontId="0" fillId="0" borderId="0" applyFont="0" applyFill="0" applyBorder="0" applyAlignment="0" applyProtection="0"/>
    <xf numFmtId="233" fontId="7" fillId="0" borderId="0" applyFont="0" applyFill="0" applyBorder="0" applyAlignment="0" applyProtection="0"/>
    <xf numFmtId="297" fontId="7" fillId="0" borderId="0" applyFont="0" applyFill="0" applyBorder="0" applyAlignment="0" applyProtection="0"/>
    <xf numFmtId="259" fontId="9" fillId="0" borderId="0" applyFont="0" applyFill="0" applyBorder="0" applyAlignment="0" applyProtection="0"/>
    <xf numFmtId="297" fontId="7"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165" fontId="9" fillId="0" borderId="0" applyFont="0" applyFill="0" applyBorder="0" applyAlignment="0" applyProtection="0"/>
    <xf numFmtId="233" fontId="7" fillId="0" borderId="0" applyFont="0" applyFill="0" applyBorder="0" applyAlignment="0" applyProtection="0"/>
    <xf numFmtId="0" fontId="7" fillId="0" borderId="0" applyFont="0" applyFill="0" applyBorder="0" applyAlignment="0" applyProtection="0"/>
    <xf numFmtId="354" fontId="7" fillId="0" borderId="0" applyFont="0" applyFill="0" applyBorder="0" applyAlignment="0" applyProtection="0"/>
    <xf numFmtId="195" fontId="0" fillId="0" borderId="0" applyFont="0" applyFill="0" applyBorder="0" applyAlignment="0" applyProtection="0"/>
    <xf numFmtId="233" fontId="7" fillId="0" borderId="0" applyFont="0" applyFill="0" applyBorder="0" applyAlignment="0" applyProtection="0"/>
    <xf numFmtId="262" fontId="7" fillId="0" borderId="0" applyFont="0" applyFill="0" applyBorder="0" applyAlignment="0" applyProtection="0"/>
    <xf numFmtId="168" fontId="7" fillId="0" borderId="0" applyFont="0" applyFill="0" applyBorder="0" applyAlignment="0" applyProtection="0"/>
    <xf numFmtId="262" fontId="7" fillId="0" borderId="0" applyFont="0" applyFill="0" applyBorder="0" applyAlignment="0" applyProtection="0"/>
    <xf numFmtId="300" fontId="7" fillId="0" borderId="0" applyFont="0" applyFill="0" applyBorder="0" applyAlignment="0" applyProtection="0"/>
    <xf numFmtId="300" fontId="16" fillId="0" borderId="0" applyFont="0" applyFill="0" applyBorder="0" applyAlignment="0" applyProtection="0"/>
    <xf numFmtId="168" fontId="7" fillId="0" borderId="0" applyFont="0" applyFill="0" applyBorder="0" applyAlignment="0" applyProtection="0"/>
    <xf numFmtId="300" fontId="16" fillId="0" borderId="0" applyFont="0" applyFill="0" applyBorder="0" applyAlignment="0" applyProtection="0"/>
    <xf numFmtId="300" fontId="7" fillId="0" borderId="0" applyFont="0" applyFill="0" applyBorder="0" applyAlignment="0" applyProtection="0"/>
    <xf numFmtId="168" fontId="7" fillId="0" borderId="0" applyFont="0" applyFill="0" applyBorder="0" applyAlignment="0" applyProtection="0"/>
    <xf numFmtId="190" fontId="7" fillId="0" borderId="0" applyFont="0" applyFill="0" applyBorder="0" applyAlignment="0" applyProtection="0"/>
    <xf numFmtId="326" fontId="11" fillId="0" borderId="0" applyFont="0" applyFill="0" applyBorder="0" applyAlignment="0" applyProtection="0"/>
    <xf numFmtId="322" fontId="0" fillId="0" borderId="0" applyFont="0" applyFill="0" applyBorder="0" applyAlignment="0" applyProtection="0"/>
    <xf numFmtId="190" fontId="7" fillId="0" borderId="0" applyFont="0" applyFill="0" applyBorder="0" applyAlignment="0" applyProtection="0"/>
    <xf numFmtId="259" fontId="9" fillId="0" borderId="0" applyFont="0" applyFill="0" applyBorder="0" applyAlignment="0" applyProtection="0"/>
    <xf numFmtId="327" fontId="11" fillId="0" borderId="0" applyFont="0" applyFill="0" applyBorder="0" applyAlignment="0" applyProtection="0"/>
    <xf numFmtId="323" fontId="0" fillId="0" borderId="0" applyFont="0" applyFill="0" applyBorder="0" applyAlignment="0" applyProtection="0"/>
    <xf numFmtId="262" fontId="12" fillId="0" borderId="0" applyFont="0" applyFill="0" applyBorder="0" applyAlignment="0" applyProtection="0"/>
    <xf numFmtId="300" fontId="7" fillId="0" borderId="0" applyFont="0" applyFill="0" applyBorder="0" applyAlignment="0" applyProtection="0"/>
    <xf numFmtId="300" fontId="16" fillId="0" borderId="0" applyFont="0" applyFill="0" applyBorder="0" applyAlignment="0" applyProtection="0"/>
    <xf numFmtId="297" fontId="7" fillId="0" borderId="0" applyFont="0" applyFill="0" applyBorder="0" applyAlignment="0" applyProtection="0"/>
    <xf numFmtId="297" fontId="16" fillId="0" borderId="0" applyFont="0" applyFill="0" applyBorder="0" applyAlignment="0" applyProtection="0"/>
    <xf numFmtId="168" fontId="7" fillId="0" borderId="0" applyFont="0" applyFill="0" applyBorder="0" applyAlignment="0" applyProtection="0"/>
    <xf numFmtId="0" fontId="7" fillId="0" borderId="0" applyFont="0" applyFill="0" applyBorder="0" applyAlignment="0" applyProtection="0"/>
    <xf numFmtId="190" fontId="7" fillId="0" borderId="0" applyFont="0" applyFill="0" applyBorder="0" applyAlignment="0" applyProtection="0"/>
    <xf numFmtId="168" fontId="7" fillId="0" borderId="0" applyFont="0" applyFill="0" applyBorder="0" applyAlignment="0" applyProtection="0"/>
    <xf numFmtId="0" fontId="7" fillId="0" borderId="0" applyFont="0" applyFill="0" applyBorder="0" applyAlignment="0" applyProtection="0"/>
    <xf numFmtId="168" fontId="7" fillId="0" borderId="0" applyFont="0" applyFill="0" applyBorder="0" applyAlignment="0" applyProtection="0"/>
    <xf numFmtId="262" fontId="12" fillId="0" borderId="0" applyFont="0" applyFill="0" applyBorder="0" applyAlignment="0" applyProtection="0"/>
    <xf numFmtId="300" fontId="7" fillId="0" borderId="0" applyFont="0" applyFill="0" applyBorder="0" applyAlignment="0" applyProtection="0"/>
    <xf numFmtId="300" fontId="16" fillId="0" borderId="0" applyFont="0" applyFill="0" applyBorder="0" applyAlignment="0" applyProtection="0"/>
    <xf numFmtId="190" fontId="7" fillId="0" borderId="0" applyFont="0" applyFill="0" applyBorder="0" applyAlignment="0" applyProtection="0"/>
    <xf numFmtId="309" fontId="7" fillId="0" borderId="0" applyFont="0" applyFill="0" applyBorder="0" applyAlignment="0" applyProtection="0"/>
    <xf numFmtId="327" fontId="11" fillId="0" borderId="0" applyFont="0" applyFill="0" applyBorder="0" applyAlignment="0" applyProtection="0"/>
    <xf numFmtId="323" fontId="0" fillId="0" borderId="0" applyFont="0" applyFill="0" applyBorder="0" applyAlignment="0" applyProtection="0"/>
    <xf numFmtId="309" fontId="7" fillId="0" borderId="0" applyFont="0" applyFill="0" applyBorder="0" applyAlignment="0" applyProtection="0"/>
    <xf numFmtId="328" fontId="11" fillId="0" borderId="0" applyFont="0" applyFill="0" applyBorder="0" applyAlignment="0" applyProtection="0"/>
    <xf numFmtId="309" fontId="7" fillId="0" borderId="0" applyFont="0" applyFill="0" applyBorder="0" applyAlignment="0" applyProtection="0"/>
    <xf numFmtId="259" fontId="9" fillId="0" borderId="0" applyFont="0" applyFill="0" applyBorder="0" applyAlignment="0" applyProtection="0"/>
    <xf numFmtId="297" fontId="7" fillId="0" borderId="0" applyFont="0" applyFill="0" applyBorder="0" applyAlignment="0" applyProtection="0"/>
    <xf numFmtId="297" fontId="16" fillId="0" borderId="0" applyFont="0" applyFill="0" applyBorder="0" applyAlignment="0" applyProtection="0"/>
    <xf numFmtId="324" fontId="0" fillId="0" borderId="0" applyFont="0" applyFill="0" applyBorder="0" applyAlignment="0" applyProtection="0"/>
    <xf numFmtId="309" fontId="7" fillId="0" borderId="0" applyFont="0" applyFill="0" applyBorder="0" applyAlignment="0" applyProtection="0"/>
    <xf numFmtId="190" fontId="7" fillId="0" borderId="0" applyFont="0" applyFill="0" applyBorder="0" applyAlignment="0" applyProtection="0"/>
    <xf numFmtId="204" fontId="7" fillId="0" borderId="0" applyFont="0" applyFill="0" applyBorder="0" applyAlignment="0" applyProtection="0"/>
    <xf numFmtId="309" fontId="7" fillId="0" borderId="0" applyFont="0" applyFill="0" applyBorder="0" applyAlignment="0" applyProtection="0"/>
    <xf numFmtId="233" fontId="7" fillId="0" borderId="0" applyFont="0" applyFill="0" applyBorder="0" applyAlignment="0" applyProtection="0"/>
    <xf numFmtId="328" fontId="11" fillId="0" borderId="0" applyFont="0" applyFill="0" applyBorder="0" applyAlignment="0" applyProtection="0"/>
    <xf numFmtId="233" fontId="7" fillId="0" borderId="0" applyFont="0" applyFill="0" applyBorder="0" applyAlignment="0" applyProtection="0"/>
    <xf numFmtId="324" fontId="0" fillId="0" borderId="0" applyFont="0" applyFill="0" applyBorder="0" applyAlignment="0" applyProtection="0"/>
    <xf numFmtId="233" fontId="7" fillId="0" borderId="0" applyFont="0" applyFill="0" applyBorder="0" applyAlignment="0" applyProtection="0"/>
    <xf numFmtId="309" fontId="7" fillId="0" borderId="0" applyFont="0" applyFill="0" applyBorder="0" applyAlignment="0" applyProtection="0"/>
    <xf numFmtId="221" fontId="7" fillId="0" borderId="0" applyFont="0" applyFill="0" applyBorder="0" applyAlignment="0" applyProtection="0"/>
    <xf numFmtId="233" fontId="7" fillId="0" borderId="0" applyFont="0" applyFill="0" applyBorder="0" applyAlignment="0" applyProtection="0"/>
    <xf numFmtId="190" fontId="7" fillId="0" borderId="0" applyFont="0" applyFill="0" applyBorder="0" applyAlignment="0" applyProtection="0"/>
    <xf numFmtId="233" fontId="7" fillId="0" borderId="0" applyFont="0" applyFill="0" applyBorder="0" applyAlignment="0" applyProtection="0"/>
    <xf numFmtId="233" fontId="7" fillId="0" borderId="0" applyFont="0" applyFill="0" applyBorder="0" applyAlignment="0" applyProtection="0"/>
    <xf numFmtId="262" fontId="12" fillId="0" borderId="0" applyFont="0" applyFill="0" applyBorder="0" applyAlignment="0" applyProtection="0"/>
    <xf numFmtId="300" fontId="7" fillId="0" borderId="0" applyFont="0" applyFill="0" applyBorder="0" applyAlignment="0" applyProtection="0"/>
    <xf numFmtId="300" fontId="16" fillId="0" borderId="0" applyFont="0" applyFill="0" applyBorder="0" applyAlignment="0" applyProtection="0"/>
    <xf numFmtId="222" fontId="0" fillId="0" borderId="0" applyFont="0" applyFill="0" applyBorder="0" applyAlignment="0" applyProtection="0"/>
    <xf numFmtId="262" fontId="7" fillId="0" borderId="0" applyFont="0" applyFill="0" applyBorder="0" applyAlignment="0" applyProtection="0"/>
    <xf numFmtId="259" fontId="9" fillId="0" borderId="0" applyFont="0" applyFill="0" applyBorder="0" applyAlignment="0" applyProtection="0"/>
    <xf numFmtId="297" fontId="7" fillId="0" borderId="0" applyFont="0" applyFill="0" applyBorder="0" applyAlignment="0" applyProtection="0"/>
    <xf numFmtId="297" fontId="16" fillId="0" borderId="0" applyFont="0" applyFill="0" applyBorder="0" applyAlignment="0" applyProtection="0"/>
    <xf numFmtId="190" fontId="7" fillId="0" borderId="0" applyFont="0" applyFill="0" applyBorder="0" applyAlignment="0" applyProtection="0"/>
    <xf numFmtId="168" fontId="7" fillId="0" borderId="0" applyFont="0" applyFill="0" applyBorder="0" applyAlignment="0" applyProtection="0"/>
    <xf numFmtId="262" fontId="7" fillId="0" borderId="0" applyFont="0" applyFill="0" applyBorder="0" applyAlignment="0" applyProtection="0"/>
    <xf numFmtId="300" fontId="7" fillId="0" borderId="0" applyFont="0" applyFill="0" applyBorder="0" applyAlignment="0" applyProtection="0"/>
    <xf numFmtId="300" fontId="16" fillId="0" borderId="0" applyFont="0" applyFill="0" applyBorder="0" applyAlignment="0" applyProtection="0"/>
    <xf numFmtId="168" fontId="7" fillId="0" borderId="0" applyFont="0" applyFill="0" applyBorder="0" applyAlignment="0" applyProtection="0"/>
    <xf numFmtId="300" fontId="16" fillId="0" borderId="0" applyFont="0" applyFill="0" applyBorder="0" applyAlignment="0" applyProtection="0"/>
    <xf numFmtId="300"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262" fontId="7" fillId="0" borderId="0" applyFont="0" applyFill="0" applyBorder="0" applyAlignment="0" applyProtection="0"/>
    <xf numFmtId="300" fontId="7" fillId="0" borderId="0" applyFont="0" applyFill="0" applyBorder="0" applyAlignment="0" applyProtection="0"/>
    <xf numFmtId="300" fontId="16" fillId="0" borderId="0" applyFont="0" applyFill="0" applyBorder="0" applyAlignment="0" applyProtection="0"/>
    <xf numFmtId="168" fontId="7" fillId="0" borderId="0" applyFont="0" applyFill="0" applyBorder="0" applyAlignment="0" applyProtection="0"/>
    <xf numFmtId="0" fontId="7" fillId="0" borderId="0" applyFont="0" applyFill="0" applyBorder="0" applyAlignment="0" applyProtection="0"/>
    <xf numFmtId="178" fontId="7" fillId="0" borderId="0" applyFont="0" applyFill="0" applyBorder="0" applyAlignment="0" applyProtection="0"/>
    <xf numFmtId="168" fontId="7" fillId="0" borderId="0" applyFont="0" applyFill="0" applyBorder="0" applyAlignment="0" applyProtection="0"/>
    <xf numFmtId="165" fontId="10" fillId="0" borderId="0" applyFont="0" applyFill="0" applyBorder="0" applyAlignment="0" applyProtection="0"/>
    <xf numFmtId="233" fontId="7" fillId="0" borderId="0" applyFont="0" applyFill="0" applyBorder="0" applyAlignment="0" applyProtection="0"/>
    <xf numFmtId="328" fontId="11" fillId="0" borderId="0" applyFont="0" applyFill="0" applyBorder="0" applyAlignment="0" applyProtection="0"/>
    <xf numFmtId="324" fontId="0" fillId="0" borderId="0" applyFont="0" applyFill="0" applyBorder="0" applyAlignment="0" applyProtection="0"/>
    <xf numFmtId="354" fontId="7" fillId="0" borderId="0" applyFont="0" applyFill="0" applyBorder="0" applyAlignment="0" applyProtection="0"/>
    <xf numFmtId="195" fontId="0" fillId="0" borderId="0" applyFont="0" applyFill="0" applyBorder="0" applyAlignment="0" applyProtection="0"/>
    <xf numFmtId="0" fontId="10" fillId="0" borderId="0" applyFont="0" applyFill="0" applyBorder="0" applyAlignment="0" applyProtection="0"/>
    <xf numFmtId="227" fontId="7" fillId="0" borderId="0" applyFont="0" applyFill="0" applyBorder="0" applyAlignment="0" applyProtection="0"/>
    <xf numFmtId="165" fontId="10" fillId="0" borderId="0" applyFont="0" applyFill="0" applyBorder="0" applyAlignment="0" applyProtection="0"/>
    <xf numFmtId="178" fontId="7" fillId="0" borderId="0" applyFont="0" applyFill="0" applyBorder="0" applyAlignment="0" applyProtection="0"/>
    <xf numFmtId="165" fontId="9" fillId="0" borderId="0" applyFont="0" applyFill="0" applyBorder="0" applyAlignment="0" applyProtection="0"/>
    <xf numFmtId="259" fontId="9" fillId="0" borderId="0" applyFont="0" applyFill="0" applyBorder="0" applyAlignment="0" applyProtection="0"/>
    <xf numFmtId="297" fontId="7" fillId="0" borderId="0" applyFont="0" applyFill="0" applyBorder="0" applyAlignment="0" applyProtection="0"/>
    <xf numFmtId="297" fontId="16" fillId="0" borderId="0" applyFont="0" applyFill="0" applyBorder="0" applyAlignment="0" applyProtection="0"/>
    <xf numFmtId="259" fontId="9" fillId="0" borderId="0" applyFont="0" applyFill="0" applyBorder="0" applyAlignment="0" applyProtection="0"/>
    <xf numFmtId="297" fontId="7" fillId="0" borderId="0" applyFont="0" applyFill="0" applyBorder="0" applyAlignment="0" applyProtection="0"/>
    <xf numFmtId="259" fontId="9" fillId="0" borderId="0" applyFont="0" applyFill="0" applyBorder="0" applyAlignment="0" applyProtection="0"/>
    <xf numFmtId="297" fontId="7"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33" fontId="12" fillId="0" borderId="0" applyFont="0" applyFill="0" applyBorder="0" applyAlignment="0" applyProtection="0"/>
    <xf numFmtId="328" fontId="11" fillId="0" borderId="0" applyFont="0" applyFill="0" applyBorder="0" applyAlignment="0" applyProtection="0"/>
    <xf numFmtId="324" fontId="0" fillId="0" borderId="0" applyFont="0" applyFill="0" applyBorder="0" applyAlignment="0" applyProtection="0"/>
    <xf numFmtId="354" fontId="7" fillId="0" borderId="0" applyFont="0" applyFill="0" applyBorder="0" applyAlignment="0" applyProtection="0"/>
    <xf numFmtId="195" fontId="0"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262" fontId="7" fillId="0" borderId="0" applyFont="0" applyFill="0" applyBorder="0" applyAlignment="0" applyProtection="0"/>
    <xf numFmtId="300" fontId="7" fillId="0" borderId="0" applyFont="0" applyFill="0" applyBorder="0" applyAlignment="0" applyProtection="0"/>
    <xf numFmtId="300" fontId="16" fillId="0" borderId="0" applyFont="0" applyFill="0" applyBorder="0" applyAlignment="0" applyProtection="0"/>
    <xf numFmtId="168" fontId="7" fillId="0" borderId="0" applyFont="0" applyFill="0" applyBorder="0" applyAlignment="0" applyProtection="0"/>
    <xf numFmtId="0" fontId="7" fillId="0" borderId="0" applyFont="0" applyFill="0" applyBorder="0" applyAlignment="0" applyProtection="0"/>
    <xf numFmtId="178" fontId="7" fillId="0" borderId="0" applyFont="0" applyFill="0" applyBorder="0" applyAlignment="0" applyProtection="0"/>
    <xf numFmtId="168" fontId="7" fillId="0" borderId="0" applyFont="0" applyFill="0" applyBorder="0" applyAlignment="0" applyProtection="0"/>
    <xf numFmtId="165" fontId="9" fillId="0" borderId="0" applyFont="0" applyFill="0" applyBorder="0" applyAlignment="0" applyProtection="0"/>
    <xf numFmtId="259" fontId="9" fillId="0" borderId="0" applyFont="0" applyFill="0" applyBorder="0" applyAlignment="0" applyProtection="0"/>
    <xf numFmtId="297" fontId="7" fillId="0" borderId="0" applyFont="0" applyFill="0" applyBorder="0" applyAlignment="0" applyProtection="0"/>
    <xf numFmtId="259" fontId="9" fillId="0" borderId="0" applyFont="0" applyFill="0" applyBorder="0" applyAlignment="0" applyProtection="0"/>
    <xf numFmtId="297" fontId="7"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178" fontId="7" fillId="0" borderId="0" applyFont="0" applyFill="0" applyBorder="0" applyAlignment="0" applyProtection="0"/>
    <xf numFmtId="262" fontId="13" fillId="0" borderId="0" applyFont="0" applyFill="0" applyBorder="0" applyAlignment="0" applyProtection="0"/>
    <xf numFmtId="178" fontId="7" fillId="0" borderId="0" applyFont="0" applyFill="0" applyBorder="0" applyAlignment="0" applyProtection="0"/>
    <xf numFmtId="178" fontId="7" fillId="0" borderId="0" applyFont="0" applyFill="0" applyBorder="0" applyAlignment="0" applyProtection="0"/>
    <xf numFmtId="0" fontId="7" fillId="0" borderId="0" applyFont="0" applyFill="0" applyBorder="0" applyAlignment="0" applyProtection="0"/>
    <xf numFmtId="190" fontId="7" fillId="0" borderId="0" applyFont="0" applyFill="0" applyBorder="0" applyAlignment="0" applyProtection="0"/>
    <xf numFmtId="178" fontId="7"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90" fontId="7" fillId="0" borderId="0" applyFont="0" applyFill="0" applyBorder="0" applyAlignment="0" applyProtection="0"/>
    <xf numFmtId="168" fontId="7" fillId="0" borderId="0" applyFont="0" applyFill="0" applyBorder="0" applyAlignment="0" applyProtection="0"/>
    <xf numFmtId="165" fontId="9" fillId="0" borderId="0" applyFont="0" applyFill="0" applyBorder="0" applyAlignment="0" applyProtection="0"/>
    <xf numFmtId="230" fontId="7" fillId="0" borderId="0" applyFont="0" applyFill="0" applyBorder="0" applyAlignment="0" applyProtection="0"/>
    <xf numFmtId="225" fontId="0" fillId="0" borderId="0" applyFont="0" applyFill="0" applyBorder="0" applyAlignment="0" applyProtection="0"/>
    <xf numFmtId="168" fontId="7" fillId="0" borderId="0" applyFont="0" applyFill="0" applyBorder="0" applyAlignment="0" applyProtection="0"/>
    <xf numFmtId="262" fontId="7" fillId="0" borderId="0" applyFont="0" applyFill="0" applyBorder="0" applyAlignment="0" applyProtection="0"/>
    <xf numFmtId="300" fontId="7" fillId="0" borderId="0" applyFont="0" applyFill="0" applyBorder="0" applyAlignment="0" applyProtection="0"/>
    <xf numFmtId="300" fontId="16" fillId="0" borderId="0" applyFont="0" applyFill="0" applyBorder="0" applyAlignment="0" applyProtection="0"/>
    <xf numFmtId="262" fontId="7" fillId="0" borderId="0" applyFont="0" applyFill="0" applyBorder="0" applyAlignment="0" applyProtection="0"/>
    <xf numFmtId="168" fontId="7" fillId="0" borderId="0" applyFont="0" applyFill="0" applyBorder="0" applyAlignment="0" applyProtection="0"/>
    <xf numFmtId="262" fontId="7" fillId="0" borderId="0" applyFont="0" applyFill="0" applyBorder="0" applyAlignment="0" applyProtection="0"/>
    <xf numFmtId="300" fontId="7" fillId="0" borderId="0" applyFont="0" applyFill="0" applyBorder="0" applyAlignment="0" applyProtection="0"/>
    <xf numFmtId="300" fontId="16" fillId="0" borderId="0" applyFont="0" applyFill="0" applyBorder="0" applyAlignment="0" applyProtection="0"/>
    <xf numFmtId="168" fontId="7" fillId="0" borderId="0" applyFont="0" applyFill="0" applyBorder="0" applyAlignment="0" applyProtection="0"/>
    <xf numFmtId="300" fontId="16" fillId="0" borderId="0" applyFont="0" applyFill="0" applyBorder="0" applyAlignment="0" applyProtection="0"/>
    <xf numFmtId="300" fontId="7" fillId="0" borderId="0" applyFont="0" applyFill="0" applyBorder="0" applyAlignment="0" applyProtection="0"/>
    <xf numFmtId="262" fontId="7" fillId="0" borderId="0" applyFont="0" applyFill="0" applyBorder="0" applyAlignment="0" applyProtection="0"/>
    <xf numFmtId="168" fontId="7" fillId="0" borderId="0" applyFont="0" applyFill="0" applyBorder="0" applyAlignment="0" applyProtection="0"/>
    <xf numFmtId="262" fontId="7" fillId="0" borderId="0" applyFont="0" applyFill="0" applyBorder="0" applyAlignment="0" applyProtection="0"/>
    <xf numFmtId="300" fontId="7" fillId="0" borderId="0" applyFont="0" applyFill="0" applyBorder="0" applyAlignment="0" applyProtection="0"/>
    <xf numFmtId="300" fontId="16" fillId="0" borderId="0" applyFont="0" applyFill="0" applyBorder="0" applyAlignment="0" applyProtection="0"/>
    <xf numFmtId="168" fontId="7" fillId="0" borderId="0" applyFont="0" applyFill="0" applyBorder="0" applyAlignment="0" applyProtection="0"/>
    <xf numFmtId="300" fontId="16" fillId="0" borderId="0" applyFont="0" applyFill="0" applyBorder="0" applyAlignment="0" applyProtection="0"/>
    <xf numFmtId="300" fontId="7" fillId="0" borderId="0" applyFont="0" applyFill="0" applyBorder="0" applyAlignment="0" applyProtection="0"/>
    <xf numFmtId="262" fontId="7" fillId="0" borderId="0" applyFont="0" applyFill="0" applyBorder="0" applyAlignment="0" applyProtection="0"/>
    <xf numFmtId="168" fontId="7" fillId="0" borderId="0" applyFont="0" applyFill="0" applyBorder="0" applyAlignment="0" applyProtection="0"/>
    <xf numFmtId="262" fontId="7" fillId="0" borderId="0" applyFont="0" applyFill="0" applyBorder="0" applyAlignment="0" applyProtection="0"/>
    <xf numFmtId="300" fontId="7" fillId="0" borderId="0" applyFont="0" applyFill="0" applyBorder="0" applyAlignment="0" applyProtection="0"/>
    <xf numFmtId="300" fontId="16" fillId="0" borderId="0" applyFont="0" applyFill="0" applyBorder="0" applyAlignment="0" applyProtection="0"/>
    <xf numFmtId="168" fontId="7" fillId="0" borderId="0" applyFont="0" applyFill="0" applyBorder="0" applyAlignment="0" applyProtection="0"/>
    <xf numFmtId="300" fontId="16" fillId="0" borderId="0" applyFont="0" applyFill="0" applyBorder="0" applyAlignment="0" applyProtection="0"/>
    <xf numFmtId="300" fontId="7" fillId="0" borderId="0" applyFont="0" applyFill="0" applyBorder="0" applyAlignment="0" applyProtection="0"/>
    <xf numFmtId="262" fontId="7" fillId="0" borderId="0" applyFont="0" applyFill="0" applyBorder="0" applyAlignment="0" applyProtection="0"/>
    <xf numFmtId="168" fontId="7" fillId="0" borderId="0" applyFont="0" applyFill="0" applyBorder="0" applyAlignment="0" applyProtection="0"/>
    <xf numFmtId="262" fontId="7" fillId="0" borderId="0" applyFont="0" applyFill="0" applyBorder="0" applyAlignment="0" applyProtection="0"/>
    <xf numFmtId="300" fontId="7" fillId="0" borderId="0" applyFont="0" applyFill="0" applyBorder="0" applyAlignment="0" applyProtection="0"/>
    <xf numFmtId="300" fontId="16" fillId="0" borderId="0" applyFont="0" applyFill="0" applyBorder="0" applyAlignment="0" applyProtection="0"/>
    <xf numFmtId="168" fontId="7" fillId="0" borderId="0" applyFont="0" applyFill="0" applyBorder="0" applyAlignment="0" applyProtection="0"/>
    <xf numFmtId="300" fontId="16" fillId="0" borderId="0" applyFont="0" applyFill="0" applyBorder="0" applyAlignment="0" applyProtection="0"/>
    <xf numFmtId="300" fontId="7" fillId="0" borderId="0" applyFont="0" applyFill="0" applyBorder="0" applyAlignment="0" applyProtection="0"/>
    <xf numFmtId="262" fontId="7" fillId="0" borderId="0" applyFont="0" applyFill="0" applyBorder="0" applyAlignment="0" applyProtection="0"/>
    <xf numFmtId="168" fontId="7" fillId="0" borderId="0" applyFont="0" applyFill="0" applyBorder="0" applyAlignment="0" applyProtection="0"/>
    <xf numFmtId="262" fontId="7" fillId="0" borderId="0" applyFont="0" applyFill="0" applyBorder="0" applyAlignment="0" applyProtection="0"/>
    <xf numFmtId="300" fontId="7" fillId="0" borderId="0" applyFont="0" applyFill="0" applyBorder="0" applyAlignment="0" applyProtection="0"/>
    <xf numFmtId="300" fontId="16" fillId="0" borderId="0" applyFont="0" applyFill="0" applyBorder="0" applyAlignment="0" applyProtection="0"/>
    <xf numFmtId="168" fontId="7" fillId="0" borderId="0" applyFont="0" applyFill="0" applyBorder="0" applyAlignment="0" applyProtection="0"/>
    <xf numFmtId="300" fontId="16" fillId="0" borderId="0" applyFont="0" applyFill="0" applyBorder="0" applyAlignment="0" applyProtection="0"/>
    <xf numFmtId="300" fontId="7" fillId="0" borderId="0" applyFont="0" applyFill="0" applyBorder="0" applyAlignment="0" applyProtection="0"/>
    <xf numFmtId="190" fontId="15" fillId="0" borderId="0" applyFont="0" applyFill="0" applyBorder="0" applyAlignment="0" applyProtection="0"/>
    <xf numFmtId="326" fontId="11" fillId="0" borderId="0" applyFont="0" applyFill="0" applyBorder="0" applyAlignment="0" applyProtection="0"/>
    <xf numFmtId="322" fontId="0" fillId="0" borderId="0" applyFont="0" applyFill="0" applyBorder="0" applyAlignment="0" applyProtection="0"/>
    <xf numFmtId="165" fontId="9" fillId="0" borderId="0" applyFont="0" applyFill="0" applyBorder="0" applyAlignment="0" applyProtection="0"/>
    <xf numFmtId="262" fontId="7" fillId="0" borderId="0" applyFont="0" applyFill="0" applyBorder="0" applyAlignment="0" applyProtection="0"/>
    <xf numFmtId="262" fontId="7" fillId="0" borderId="0" applyFont="0" applyFill="0" applyBorder="0" applyAlignment="0" applyProtection="0"/>
    <xf numFmtId="300" fontId="7" fillId="0" borderId="0" applyFont="0" applyFill="0" applyBorder="0" applyAlignment="0" applyProtection="0"/>
    <xf numFmtId="300" fontId="16" fillId="0" borderId="0" applyFont="0" applyFill="0" applyBorder="0" applyAlignment="0" applyProtection="0"/>
    <xf numFmtId="259" fontId="9" fillId="0" borderId="0" applyFont="0" applyFill="0" applyBorder="0" applyAlignment="0" applyProtection="0"/>
    <xf numFmtId="297" fontId="7" fillId="0" borderId="0" applyFont="0" applyFill="0" applyBorder="0" applyAlignment="0" applyProtection="0"/>
    <xf numFmtId="297" fontId="16" fillId="0" borderId="0" applyFont="0" applyFill="0" applyBorder="0" applyAlignment="0" applyProtection="0"/>
    <xf numFmtId="168" fontId="7" fillId="0" borderId="0" applyFont="0" applyFill="0" applyBorder="0" applyAlignment="0" applyProtection="0"/>
    <xf numFmtId="259" fontId="9" fillId="0" borderId="0" applyFont="0" applyFill="0" applyBorder="0" applyAlignment="0" applyProtection="0"/>
    <xf numFmtId="262" fontId="7" fillId="0" borderId="0" applyFont="0" applyFill="0" applyBorder="0" applyAlignment="0" applyProtection="0"/>
    <xf numFmtId="300" fontId="7" fillId="0" borderId="0" applyFont="0" applyFill="0" applyBorder="0" applyAlignment="0" applyProtection="0"/>
    <xf numFmtId="259" fontId="9" fillId="0" borderId="0" applyFont="0" applyFill="0" applyBorder="0" applyAlignment="0" applyProtection="0"/>
    <xf numFmtId="297" fontId="7" fillId="0" borderId="0" applyFont="0" applyFill="0" applyBorder="0" applyAlignment="0" applyProtection="0"/>
    <xf numFmtId="297" fontId="16" fillId="0" borderId="0" applyFont="0" applyFill="0" applyBorder="0" applyAlignment="0" applyProtection="0"/>
    <xf numFmtId="300" fontId="16" fillId="0" borderId="0" applyFont="0" applyFill="0" applyBorder="0" applyAlignment="0" applyProtection="0"/>
    <xf numFmtId="262" fontId="7" fillId="0" borderId="0" applyFont="0" applyFill="0" applyBorder="0" applyAlignment="0" applyProtection="0"/>
    <xf numFmtId="300" fontId="7" fillId="0" borderId="0" applyFont="0" applyFill="0" applyBorder="0" applyAlignment="0" applyProtection="0"/>
    <xf numFmtId="300" fontId="16" fillId="0" borderId="0" applyFont="0" applyFill="0" applyBorder="0" applyAlignment="0" applyProtection="0"/>
    <xf numFmtId="297" fontId="7" fillId="0" borderId="0" applyFont="0" applyFill="0" applyBorder="0" applyAlignment="0" applyProtection="0"/>
    <xf numFmtId="262" fontId="11" fillId="0" borderId="0" applyFont="0" applyFill="0" applyBorder="0" applyAlignment="0" applyProtection="0"/>
    <xf numFmtId="262" fontId="7" fillId="0" borderId="0" applyFont="0" applyFill="0" applyBorder="0" applyAlignment="0" applyProtection="0"/>
    <xf numFmtId="300" fontId="7" fillId="0" borderId="0" applyFont="0" applyFill="0" applyBorder="0" applyAlignment="0" applyProtection="0"/>
    <xf numFmtId="300" fontId="16" fillId="0" borderId="0" applyFont="0" applyFill="0" applyBorder="0" applyAlignment="0" applyProtection="0"/>
    <xf numFmtId="300" fontId="7" fillId="0" borderId="0" applyFont="0" applyFill="0" applyBorder="0" applyAlignment="0" applyProtection="0"/>
    <xf numFmtId="300" fontId="16" fillId="0" borderId="0" applyFont="0" applyFill="0" applyBorder="0" applyAlignment="0" applyProtection="0"/>
    <xf numFmtId="297" fontId="16" fillId="0" borderId="0" applyFont="0" applyFill="0" applyBorder="0" applyAlignment="0" applyProtection="0"/>
    <xf numFmtId="168" fontId="7" fillId="0" borderId="0" applyFont="0" applyFill="0" applyBorder="0" applyAlignment="0" applyProtection="0"/>
    <xf numFmtId="300" fontId="16" fillId="0" borderId="0" applyFont="0" applyFill="0" applyBorder="0" applyAlignment="0" applyProtection="0"/>
    <xf numFmtId="300" fontId="7" fillId="0" borderId="0" applyFont="0" applyFill="0" applyBorder="0" applyAlignment="0" applyProtection="0"/>
    <xf numFmtId="259" fontId="9" fillId="0" borderId="0" applyFont="0" applyFill="0" applyBorder="0" applyAlignment="0" applyProtection="0"/>
    <xf numFmtId="297" fontId="7" fillId="0" borderId="0" applyFont="0" applyFill="0" applyBorder="0" applyAlignment="0" applyProtection="0"/>
    <xf numFmtId="297" fontId="16" fillId="0" borderId="0" applyFont="0" applyFill="0" applyBorder="0" applyAlignment="0" applyProtection="0"/>
    <xf numFmtId="259" fontId="9" fillId="0" borderId="0" applyFont="0" applyFill="0" applyBorder="0" applyAlignment="0" applyProtection="0"/>
    <xf numFmtId="297" fontId="7" fillId="0" borderId="0" applyFont="0" applyFill="0" applyBorder="0" applyAlignment="0" applyProtection="0"/>
    <xf numFmtId="259" fontId="9" fillId="0" borderId="0" applyFont="0" applyFill="0" applyBorder="0" applyAlignment="0" applyProtection="0"/>
    <xf numFmtId="297" fontId="7"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178" fontId="7" fillId="0" borderId="0" applyFont="0" applyFill="0" applyBorder="0" applyAlignment="0" applyProtection="0"/>
    <xf numFmtId="0" fontId="7" fillId="0" borderId="0" applyFont="0" applyFill="0" applyBorder="0" applyAlignment="0" applyProtection="0"/>
    <xf numFmtId="178" fontId="7"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21" fillId="0" borderId="0">
      <alignment horizontal="center"/>
      <protection locked="0"/>
    </xf>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263" fontId="20" fillId="0" borderId="0" applyFont="0" applyFill="0" applyBorder="0" applyAlignment="0" applyProtection="0"/>
    <xf numFmtId="301" fontId="7" fillId="0" borderId="0" applyFont="0" applyFill="0" applyBorder="0" applyAlignment="0" applyProtection="0"/>
    <xf numFmtId="301" fontId="16" fillId="0" borderId="0" applyFont="0" applyFill="0" applyBorder="0" applyAlignment="0" applyProtection="0"/>
    <xf numFmtId="263" fontId="7" fillId="0" borderId="0" applyFont="0" applyFill="0" applyBorder="0" applyAlignment="0" applyProtection="0"/>
    <xf numFmtId="301" fontId="7" fillId="0" borderId="0" applyFont="0" applyFill="0" applyBorder="0" applyAlignment="0" applyProtection="0"/>
    <xf numFmtId="301" fontId="16" fillId="0" borderId="0" applyFont="0" applyFill="0" applyBorder="0" applyAlignment="0" applyProtection="0"/>
    <xf numFmtId="186"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67" fontId="9" fillId="0" borderId="0" applyFont="0" applyFill="0" applyBorder="0" applyAlignment="0" applyProtection="0"/>
    <xf numFmtId="261" fontId="9" fillId="0" borderId="0" applyFont="0" applyFill="0" applyBorder="0" applyAlignment="0" applyProtection="0"/>
    <xf numFmtId="299" fontId="7" fillId="0" borderId="0" applyFont="0" applyFill="0" applyBorder="0" applyAlignment="0" applyProtection="0"/>
    <xf numFmtId="261" fontId="9" fillId="0" borderId="0" applyFont="0" applyFill="0" applyBorder="0" applyAlignment="0" applyProtection="0"/>
    <xf numFmtId="299" fontId="7" fillId="0" borderId="0" applyFont="0" applyFill="0" applyBorder="0" applyAlignment="0" applyProtection="0"/>
    <xf numFmtId="299" fontId="16" fillId="0" borderId="0" applyFont="0" applyFill="0" applyBorder="0" applyAlignment="0" applyProtection="0"/>
    <xf numFmtId="299" fontId="16"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263" fontId="7" fillId="0" borderId="0" applyFont="0" applyFill="0" applyBorder="0" applyAlignment="0" applyProtection="0"/>
    <xf numFmtId="301" fontId="7" fillId="0" borderId="0" applyFont="0" applyFill="0" applyBorder="0" applyAlignment="0" applyProtection="0"/>
    <xf numFmtId="301" fontId="16" fillId="0" borderId="0" applyFont="0" applyFill="0" applyBorder="0" applyAlignment="0" applyProtection="0"/>
    <xf numFmtId="167" fontId="9" fillId="0" borderId="0" applyFont="0" applyFill="0" applyBorder="0" applyAlignment="0" applyProtection="0"/>
    <xf numFmtId="186" fontId="7" fillId="0" borderId="0" applyFont="0" applyFill="0" applyBorder="0" applyAlignment="0" applyProtection="0"/>
    <xf numFmtId="263" fontId="7" fillId="0" borderId="0" applyFont="0" applyFill="0" applyBorder="0" applyAlignment="0" applyProtection="0"/>
    <xf numFmtId="169" fontId="7" fillId="0" borderId="0" applyFont="0" applyFill="0" applyBorder="0" applyAlignment="0" applyProtection="0"/>
    <xf numFmtId="263" fontId="7" fillId="0" borderId="0" applyFont="0" applyFill="0" applyBorder="0" applyAlignment="0" applyProtection="0"/>
    <xf numFmtId="301" fontId="7" fillId="0" borderId="0" applyFont="0" applyFill="0" applyBorder="0" applyAlignment="0" applyProtection="0"/>
    <xf numFmtId="301" fontId="16" fillId="0" borderId="0" applyFont="0" applyFill="0" applyBorder="0" applyAlignment="0" applyProtection="0"/>
    <xf numFmtId="169" fontId="7" fillId="0" borderId="0" applyFont="0" applyFill="0" applyBorder="0" applyAlignment="0" applyProtection="0"/>
    <xf numFmtId="301" fontId="16" fillId="0" borderId="0" applyFont="0" applyFill="0" applyBorder="0" applyAlignment="0" applyProtection="0"/>
    <xf numFmtId="301" fontId="7" fillId="0" borderId="0" applyFont="0" applyFill="0" applyBorder="0" applyAlignment="0" applyProtection="0"/>
    <xf numFmtId="261" fontId="9" fillId="0" borderId="0" applyFont="0" applyFill="0" applyBorder="0" applyAlignment="0" applyProtection="0"/>
    <xf numFmtId="299" fontId="7" fillId="0" borderId="0" applyFont="0" applyFill="0" applyBorder="0" applyAlignment="0" applyProtection="0"/>
    <xf numFmtId="299" fontId="16" fillId="0" borderId="0" applyFont="0" applyFill="0" applyBorder="0" applyAlignment="0" applyProtection="0"/>
    <xf numFmtId="263" fontId="7" fillId="0" borderId="0" applyFont="0" applyFill="0" applyBorder="0" applyAlignment="0" applyProtection="0"/>
    <xf numFmtId="301" fontId="7" fillId="0" borderId="0" applyFont="0" applyFill="0" applyBorder="0" applyAlignment="0" applyProtection="0"/>
    <xf numFmtId="301" fontId="16" fillId="0" borderId="0" applyFont="0" applyFill="0" applyBorder="0" applyAlignment="0" applyProtection="0"/>
    <xf numFmtId="189" fontId="9" fillId="0" borderId="0" applyFont="0" applyFill="0" applyBorder="0" applyAlignment="0" applyProtection="0"/>
    <xf numFmtId="167" fontId="9" fillId="0" borderId="0" applyFont="0" applyFill="0" applyBorder="0" applyAlignment="0" applyProtection="0"/>
    <xf numFmtId="177" fontId="7" fillId="0" borderId="0" applyFont="0" applyFill="0" applyBorder="0" applyAlignment="0" applyProtection="0"/>
    <xf numFmtId="167" fontId="10" fillId="0" borderId="0" applyFont="0" applyFill="0" applyBorder="0" applyAlignment="0" applyProtection="0"/>
    <xf numFmtId="235" fontId="7" fillId="0" borderId="0" applyFont="0" applyFill="0" applyBorder="0" applyAlignment="0" applyProtection="0"/>
    <xf numFmtId="261" fontId="9" fillId="0" borderId="0" applyFont="0" applyFill="0" applyBorder="0" applyAlignment="0" applyProtection="0"/>
    <xf numFmtId="167" fontId="9" fillId="0" borderId="0" applyFont="0" applyFill="0" applyBorder="0" applyAlignment="0" applyProtection="0"/>
    <xf numFmtId="261" fontId="9" fillId="0" borderId="0" applyFont="0" applyFill="0" applyBorder="0" applyAlignment="0" applyProtection="0"/>
    <xf numFmtId="299" fontId="7" fillId="0" borderId="0" applyFont="0" applyFill="0" applyBorder="0" applyAlignment="0" applyProtection="0"/>
    <xf numFmtId="299" fontId="16" fillId="0" borderId="0" applyFont="0" applyFill="0" applyBorder="0" applyAlignment="0" applyProtection="0"/>
    <xf numFmtId="167" fontId="9" fillId="0" borderId="0" applyFont="0" applyFill="0" applyBorder="0" applyAlignment="0" applyProtection="0"/>
    <xf numFmtId="299" fontId="16" fillId="0" borderId="0" applyFont="0" applyFill="0" applyBorder="0" applyAlignment="0" applyProtection="0"/>
    <xf numFmtId="299" fontId="7" fillId="0" borderId="0" applyFont="0" applyFill="0" applyBorder="0" applyAlignment="0" applyProtection="0"/>
    <xf numFmtId="167" fontId="9" fillId="0" borderId="0" applyFont="0" applyFill="0" applyBorder="0" applyAlignment="0" applyProtection="0"/>
    <xf numFmtId="261" fontId="10" fillId="0" borderId="0" applyFont="0" applyFill="0" applyBorder="0" applyAlignment="0" applyProtection="0"/>
    <xf numFmtId="329" fontId="11" fillId="0" borderId="0" applyFont="0" applyFill="0" applyBorder="0" applyAlignment="0" applyProtection="0"/>
    <xf numFmtId="325" fontId="0" fillId="0" borderId="0" applyFont="0" applyFill="0" applyBorder="0" applyAlignment="0" applyProtection="0"/>
    <xf numFmtId="299" fontId="7" fillId="0" borderId="0" applyFont="0" applyFill="0" applyBorder="0" applyAlignment="0" applyProtection="0"/>
    <xf numFmtId="261" fontId="9" fillId="0" borderId="0" applyFont="0" applyFill="0" applyBorder="0" applyAlignment="0" applyProtection="0"/>
    <xf numFmtId="299" fontId="7" fillId="0" borderId="0" applyFont="0" applyFill="0" applyBorder="0" applyAlignment="0" applyProtection="0"/>
    <xf numFmtId="299" fontId="16" fillId="0" borderId="0" applyFont="0" applyFill="0" applyBorder="0" applyAlignment="0" applyProtection="0"/>
    <xf numFmtId="299" fontId="16" fillId="0" borderId="0" applyFont="0" applyFill="0" applyBorder="0" applyAlignment="0" applyProtection="0"/>
    <xf numFmtId="167" fontId="9" fillId="0" borderId="0" applyFont="0" applyFill="0" applyBorder="0" applyAlignment="0" applyProtection="0"/>
    <xf numFmtId="235" fontId="7" fillId="0" borderId="0" applyFont="0" applyFill="0" applyBorder="0" applyAlignment="0" applyProtection="0"/>
    <xf numFmtId="177" fontId="7" fillId="0" borderId="0" applyFont="0" applyFill="0" applyBorder="0" applyAlignment="0" applyProtection="0"/>
    <xf numFmtId="356" fontId="7" fillId="0" borderId="0" applyFont="0" applyFill="0" applyBorder="0" applyAlignment="0" applyProtection="0"/>
    <xf numFmtId="348" fontId="0" fillId="0" borderId="0" applyFont="0" applyFill="0" applyBorder="0" applyAlignment="0" applyProtection="0"/>
    <xf numFmtId="0" fontId="7" fillId="0" borderId="0" applyFont="0" applyFill="0" applyBorder="0" applyAlignment="0" applyProtection="0"/>
    <xf numFmtId="235" fontId="7" fillId="0" borderId="0" applyFont="0" applyFill="0" applyBorder="0" applyAlignment="0" applyProtection="0"/>
    <xf numFmtId="263" fontId="7" fillId="0" borderId="0" applyFont="0" applyFill="0" applyBorder="0" applyAlignment="0" applyProtection="0"/>
    <xf numFmtId="169" fontId="7" fillId="0" borderId="0" applyFont="0" applyFill="0" applyBorder="0" applyAlignment="0" applyProtection="0"/>
    <xf numFmtId="263" fontId="7" fillId="0" borderId="0" applyFont="0" applyFill="0" applyBorder="0" applyAlignment="0" applyProtection="0"/>
    <xf numFmtId="301" fontId="7" fillId="0" borderId="0" applyFont="0" applyFill="0" applyBorder="0" applyAlignment="0" applyProtection="0"/>
    <xf numFmtId="301" fontId="16" fillId="0" borderId="0" applyFont="0" applyFill="0" applyBorder="0" applyAlignment="0" applyProtection="0"/>
    <xf numFmtId="169" fontId="7" fillId="0" borderId="0" applyFont="0" applyFill="0" applyBorder="0" applyAlignment="0" applyProtection="0"/>
    <xf numFmtId="301" fontId="16" fillId="0" borderId="0" applyFont="0" applyFill="0" applyBorder="0" applyAlignment="0" applyProtection="0"/>
    <xf numFmtId="301" fontId="7" fillId="0" borderId="0" applyFont="0" applyFill="0" applyBorder="0" applyAlignment="0" applyProtection="0"/>
    <xf numFmtId="169" fontId="7" fillId="0" borderId="0" applyFont="0" applyFill="0" applyBorder="0" applyAlignment="0" applyProtection="0"/>
    <xf numFmtId="192" fontId="7" fillId="0" borderId="0" applyFont="0" applyFill="0" applyBorder="0" applyAlignment="0" applyProtection="0"/>
    <xf numFmtId="329" fontId="11" fillId="0" borderId="0" applyFont="0" applyFill="0" applyBorder="0" applyAlignment="0" applyProtection="0"/>
    <xf numFmtId="325" fontId="0" fillId="0" borderId="0" applyFont="0" applyFill="0" applyBorder="0" applyAlignment="0" applyProtection="0"/>
    <xf numFmtId="192" fontId="7" fillId="0" borderId="0" applyFont="0" applyFill="0" applyBorder="0" applyAlignment="0" applyProtection="0"/>
    <xf numFmtId="261" fontId="9" fillId="0" borderId="0" applyFont="0" applyFill="0" applyBorder="0" applyAlignment="0" applyProtection="0"/>
    <xf numFmtId="330" fontId="11" fillId="0" borderId="0" applyFont="0" applyFill="0" applyBorder="0" applyAlignment="0" applyProtection="0"/>
    <xf numFmtId="326" fontId="0" fillId="0" borderId="0" applyFont="0" applyFill="0" applyBorder="0" applyAlignment="0" applyProtection="0"/>
    <xf numFmtId="235" fontId="7" fillId="0" borderId="0" applyFont="0" applyFill="0" applyBorder="0" applyAlignment="0" applyProtection="0"/>
    <xf numFmtId="299" fontId="7" fillId="0" borderId="0" applyFont="0" applyFill="0" applyBorder="0" applyAlignment="0" applyProtection="0"/>
    <xf numFmtId="299" fontId="16" fillId="0" borderId="0" applyFont="0" applyFill="0" applyBorder="0" applyAlignment="0" applyProtection="0"/>
    <xf numFmtId="192" fontId="7" fillId="0" borderId="0" applyFont="0" applyFill="0" applyBorder="0" applyAlignment="0" applyProtection="0"/>
    <xf numFmtId="169" fontId="7" fillId="0" borderId="0" applyFont="0" applyFill="0" applyBorder="0" applyAlignment="0" applyProtection="0"/>
    <xf numFmtId="177" fontId="7" fillId="0" borderId="0" applyFont="0" applyFill="0" applyBorder="0" applyAlignment="0" applyProtection="0"/>
    <xf numFmtId="169" fontId="7" fillId="0" borderId="0" applyFont="0" applyFill="0" applyBorder="0" applyAlignment="0" applyProtection="0"/>
    <xf numFmtId="263" fontId="12" fillId="0" borderId="0" applyFont="0" applyFill="0" applyBorder="0" applyAlignment="0" applyProtection="0"/>
    <xf numFmtId="301" fontId="7" fillId="0" borderId="0" applyFont="0" applyFill="0" applyBorder="0" applyAlignment="0" applyProtection="0"/>
    <xf numFmtId="301" fontId="16" fillId="0" borderId="0" applyFont="0" applyFill="0" applyBorder="0" applyAlignment="0" applyProtection="0"/>
    <xf numFmtId="192" fontId="7" fillId="0" borderId="0" applyFont="0" applyFill="0" applyBorder="0" applyAlignment="0" applyProtection="0"/>
    <xf numFmtId="311" fontId="7" fillId="0" borderId="0" applyFont="0" applyFill="0" applyBorder="0" applyAlignment="0" applyProtection="0"/>
    <xf numFmtId="330" fontId="11" fillId="0" borderId="0" applyFont="0" applyFill="0" applyBorder="0" applyAlignment="0" applyProtection="0"/>
    <xf numFmtId="326" fontId="0" fillId="0" borderId="0" applyFont="0" applyFill="0" applyBorder="0" applyAlignment="0" applyProtection="0"/>
    <xf numFmtId="311" fontId="7" fillId="0" borderId="0" applyFont="0" applyFill="0" applyBorder="0" applyAlignment="0" applyProtection="0"/>
    <xf numFmtId="331" fontId="11" fillId="0" borderId="0" applyFont="0" applyFill="0" applyBorder="0" applyAlignment="0" applyProtection="0"/>
    <xf numFmtId="311" fontId="7" fillId="0" borderId="0" applyFont="0" applyFill="0" applyBorder="0" applyAlignment="0" applyProtection="0"/>
    <xf numFmtId="327" fontId="0" fillId="0" borderId="0" applyFont="0" applyFill="0" applyBorder="0" applyAlignment="0" applyProtection="0"/>
    <xf numFmtId="311" fontId="7" fillId="0" borderId="0" applyFont="0" applyFill="0" applyBorder="0" applyAlignment="0" applyProtection="0"/>
    <xf numFmtId="192" fontId="7" fillId="0" borderId="0" applyFont="0" applyFill="0" applyBorder="0" applyAlignment="0" applyProtection="0"/>
    <xf numFmtId="205" fontId="7" fillId="0" borderId="0" applyFont="0" applyFill="0" applyBorder="0" applyAlignment="0" applyProtection="0"/>
    <xf numFmtId="311" fontId="7" fillId="0" borderId="0" applyFont="0" applyFill="0" applyBorder="0" applyAlignment="0" applyProtection="0"/>
    <xf numFmtId="235" fontId="7" fillId="0" borderId="0" applyFont="0" applyFill="0" applyBorder="0" applyAlignment="0" applyProtection="0"/>
    <xf numFmtId="331" fontId="11" fillId="0" borderId="0" applyFont="0" applyFill="0" applyBorder="0" applyAlignment="0" applyProtection="0"/>
    <xf numFmtId="235" fontId="7" fillId="0" borderId="0" applyFont="0" applyFill="0" applyBorder="0" applyAlignment="0" applyProtection="0"/>
    <xf numFmtId="327" fontId="0" fillId="0" borderId="0" applyFont="0" applyFill="0" applyBorder="0" applyAlignment="0" applyProtection="0"/>
    <xf numFmtId="235" fontId="7" fillId="0" borderId="0" applyFont="0" applyFill="0" applyBorder="0" applyAlignment="0" applyProtection="0"/>
    <xf numFmtId="311" fontId="7" fillId="0" borderId="0" applyFont="0" applyFill="0" applyBorder="0" applyAlignment="0" applyProtection="0"/>
    <xf numFmtId="222" fontId="7" fillId="0" borderId="0" applyFont="0" applyFill="0" applyBorder="0" applyAlignment="0" applyProtection="0"/>
    <xf numFmtId="235" fontId="7" fillId="0" borderId="0" applyFont="0" applyFill="0" applyBorder="0" applyAlignment="0" applyProtection="0"/>
    <xf numFmtId="2" fontId="7" fillId="0" borderId="0" applyFont="0" applyFill="0" applyBorder="0" applyAlignment="0" applyProtection="0"/>
    <xf numFmtId="235" fontId="7" fillId="0" borderId="0" applyFont="0" applyFill="0" applyBorder="0" applyAlignment="0" applyProtection="0"/>
    <xf numFmtId="192" fontId="7" fillId="0" borderId="0" applyFont="0" applyFill="0" applyBorder="0" applyAlignment="0" applyProtection="0"/>
    <xf numFmtId="235" fontId="7" fillId="0" borderId="0" applyFont="0" applyFill="0" applyBorder="0" applyAlignment="0" applyProtection="0"/>
    <xf numFmtId="263" fontId="12" fillId="0" borderId="0" applyFont="0" applyFill="0" applyBorder="0" applyAlignment="0" applyProtection="0"/>
    <xf numFmtId="301" fontId="7" fillId="0" borderId="0" applyFont="0" applyFill="0" applyBorder="0" applyAlignment="0" applyProtection="0"/>
    <xf numFmtId="301" fontId="16" fillId="0" borderId="0" applyFont="0" applyFill="0" applyBorder="0" applyAlignment="0" applyProtection="0"/>
    <xf numFmtId="224" fontId="0" fillId="0" borderId="0" applyFont="0" applyFill="0" applyBorder="0" applyAlignment="0" applyProtection="0"/>
    <xf numFmtId="263" fontId="7" fillId="0" borderId="0" applyFont="0" applyFill="0" applyBorder="0" applyAlignment="0" applyProtection="0"/>
    <xf numFmtId="261" fontId="10" fillId="0" borderId="0" applyFont="0" applyFill="0" applyBorder="0" applyAlignment="0" applyProtection="0"/>
    <xf numFmtId="299" fontId="7" fillId="0" borderId="0" applyFont="0" applyFill="0" applyBorder="0" applyAlignment="0" applyProtection="0"/>
    <xf numFmtId="299" fontId="16" fillId="0" borderId="0" applyFont="0" applyFill="0" applyBorder="0" applyAlignment="0" applyProtection="0"/>
    <xf numFmtId="192" fontId="7" fillId="0" borderId="0" applyFont="0" applyFill="0" applyBorder="0" applyAlignment="0" applyProtection="0"/>
    <xf numFmtId="169" fontId="7" fillId="0" borderId="0" applyFont="0" applyFill="0" applyBorder="0" applyAlignment="0" applyProtection="0"/>
    <xf numFmtId="263" fontId="7" fillId="0" borderId="0" applyFont="0" applyFill="0" applyBorder="0" applyAlignment="0" applyProtection="0"/>
    <xf numFmtId="301" fontId="7" fillId="0" borderId="0" applyFont="0" applyFill="0" applyBorder="0" applyAlignment="0" applyProtection="0"/>
    <xf numFmtId="301" fontId="16" fillId="0" borderId="0" applyFont="0" applyFill="0" applyBorder="0" applyAlignment="0" applyProtection="0"/>
    <xf numFmtId="169" fontId="7" fillId="0" borderId="0" applyFont="0" applyFill="0" applyBorder="0" applyAlignment="0" applyProtection="0"/>
    <xf numFmtId="301" fontId="16" fillId="0" borderId="0" applyFont="0" applyFill="0" applyBorder="0" applyAlignment="0" applyProtection="0"/>
    <xf numFmtId="301" fontId="7" fillId="0" borderId="0" applyFont="0" applyFill="0" applyBorder="0" applyAlignment="0" applyProtection="0"/>
    <xf numFmtId="167" fontId="10" fillId="0" borderId="0" applyFont="0" applyFill="0" applyBorder="0" applyAlignment="0" applyProtection="0"/>
    <xf numFmtId="0" fontId="10" fillId="0" borderId="0" applyFont="0" applyFill="0" applyBorder="0" applyAlignment="0" applyProtection="0"/>
    <xf numFmtId="229" fontId="7" fillId="0" borderId="0" applyFont="0" applyFill="0" applyBorder="0" applyAlignment="0" applyProtection="0"/>
    <xf numFmtId="167" fontId="10" fillId="0" borderId="0" applyFont="0" applyFill="0" applyBorder="0" applyAlignment="0" applyProtection="0"/>
    <xf numFmtId="186" fontId="7" fillId="0" borderId="0" applyFont="0" applyFill="0" applyBorder="0" applyAlignment="0" applyProtection="0"/>
    <xf numFmtId="167" fontId="9" fillId="0" borderId="0" applyFont="0" applyFill="0" applyBorder="0" applyAlignment="0" applyProtection="0"/>
    <xf numFmtId="261" fontId="9" fillId="0" borderId="0" applyFont="0" applyFill="0" applyBorder="0" applyAlignment="0" applyProtection="0"/>
    <xf numFmtId="299" fontId="7" fillId="0" borderId="0" applyFont="0" applyFill="0" applyBorder="0" applyAlignment="0" applyProtection="0"/>
    <xf numFmtId="299" fontId="16" fillId="0" borderId="0" applyFont="0" applyFill="0" applyBorder="0" applyAlignment="0" applyProtection="0"/>
    <xf numFmtId="261" fontId="9" fillId="0" borderId="0" applyFont="0" applyFill="0" applyBorder="0" applyAlignment="0" applyProtection="0"/>
    <xf numFmtId="299" fontId="7" fillId="0" borderId="0" applyFont="0" applyFill="0" applyBorder="0" applyAlignment="0" applyProtection="0"/>
    <xf numFmtId="261" fontId="9" fillId="0" borderId="0" applyFont="0" applyFill="0" applyBorder="0" applyAlignment="0" applyProtection="0"/>
    <xf numFmtId="299" fontId="7" fillId="0" borderId="0" applyFont="0" applyFill="0" applyBorder="0" applyAlignment="0" applyProtection="0"/>
    <xf numFmtId="299" fontId="16" fillId="0" borderId="0" applyFont="0" applyFill="0" applyBorder="0" applyAlignment="0" applyProtection="0"/>
    <xf numFmtId="299" fontId="16" fillId="0" borderId="0" applyFont="0" applyFill="0" applyBorder="0" applyAlignment="0" applyProtection="0"/>
    <xf numFmtId="235" fontId="12" fillId="0" borderId="0" applyFont="0" applyFill="0" applyBorder="0" applyAlignment="0" applyProtection="0"/>
    <xf numFmtId="331" fontId="11" fillId="0" borderId="0" applyFont="0" applyFill="0" applyBorder="0" applyAlignment="0" applyProtection="0"/>
    <xf numFmtId="327" fontId="0" fillId="0" borderId="0" applyFont="0" applyFill="0" applyBorder="0" applyAlignment="0" applyProtection="0"/>
    <xf numFmtId="356" fontId="7" fillId="0" borderId="0" applyFont="0" applyFill="0" applyBorder="0" applyAlignment="0" applyProtection="0"/>
    <xf numFmtId="348" fontId="0" fillId="0" borderId="0" applyFont="0" applyFill="0" applyBorder="0" applyAlignment="0" applyProtection="0"/>
    <xf numFmtId="0" fontId="7"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246" fontId="17" fillId="0" borderId="0" applyFont="0" applyFill="0" applyBorder="0" applyAlignment="0" applyProtection="0"/>
    <xf numFmtId="332" fontId="11" fillId="0" borderId="0" applyFont="0" applyFill="0" applyBorder="0" applyAlignment="0" applyProtection="0"/>
    <xf numFmtId="328" fontId="0" fillId="0" borderId="0" applyFont="0" applyFill="0" applyBorder="0" applyAlignment="0" applyProtection="0"/>
    <xf numFmtId="230" fontId="14" fillId="0" borderId="0" applyFont="0" applyFill="0" applyBorder="0" applyAlignment="0" applyProtection="0"/>
    <xf numFmtId="167" fontId="17" fillId="0" borderId="0" applyFont="0" applyFill="0" applyBorder="0" applyAlignment="0" applyProtection="0"/>
    <xf numFmtId="167" fontId="9" fillId="0" borderId="0" applyFont="0" applyFill="0" applyBorder="0" applyAlignment="0" applyProtection="0"/>
    <xf numFmtId="261" fontId="9" fillId="0" borderId="0" applyFont="0" applyFill="0" applyBorder="0" applyAlignment="0" applyProtection="0"/>
    <xf numFmtId="299" fontId="7" fillId="0" borderId="0" applyFont="0" applyFill="0" applyBorder="0" applyAlignment="0" applyProtection="0"/>
    <xf numFmtId="261" fontId="9" fillId="0" borderId="0" applyFont="0" applyFill="0" applyBorder="0" applyAlignment="0" applyProtection="0"/>
    <xf numFmtId="299" fontId="7" fillId="0" borderId="0" applyFont="0" applyFill="0" applyBorder="0" applyAlignment="0" applyProtection="0"/>
    <xf numFmtId="299" fontId="16" fillId="0" borderId="0" applyFont="0" applyFill="0" applyBorder="0" applyAlignment="0" applyProtection="0"/>
    <xf numFmtId="299" fontId="16" fillId="0" borderId="0" applyFont="0" applyFill="0" applyBorder="0" applyAlignment="0" applyProtection="0"/>
    <xf numFmtId="179" fontId="7" fillId="0" borderId="0" applyFont="0" applyFill="0" applyBorder="0" applyAlignment="0" applyProtection="0"/>
    <xf numFmtId="263" fontId="13"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0" fontId="7" fillId="0" borderId="0" applyFont="0" applyFill="0" applyBorder="0" applyAlignment="0" applyProtection="0"/>
    <xf numFmtId="192" fontId="7" fillId="0" borderId="0" applyFont="0" applyFill="0" applyBorder="0" applyAlignment="0" applyProtection="0"/>
    <xf numFmtId="186" fontId="7"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92" fontId="7" fillId="0" borderId="0" applyFont="0" applyFill="0" applyBorder="0" applyAlignment="0" applyProtection="0"/>
    <xf numFmtId="169" fontId="7" fillId="0" borderId="0" applyFont="0" applyFill="0" applyBorder="0" applyAlignment="0" applyProtection="0"/>
    <xf numFmtId="167" fontId="9" fillId="0" borderId="0" applyFont="0" applyFill="0" applyBorder="0" applyAlignment="0" applyProtection="0"/>
    <xf numFmtId="232" fontId="7" fillId="0" borderId="0" applyFont="0" applyFill="0" applyBorder="0" applyAlignment="0" applyProtection="0"/>
    <xf numFmtId="227" fontId="0" fillId="0" borderId="0" applyFont="0" applyFill="0" applyBorder="0" applyAlignment="0" applyProtection="0"/>
    <xf numFmtId="169" fontId="7" fillId="0" borderId="0" applyFont="0" applyFill="0" applyBorder="0" applyAlignment="0" applyProtection="0"/>
    <xf numFmtId="263" fontId="7" fillId="0" borderId="0" applyFont="0" applyFill="0" applyBorder="0" applyAlignment="0" applyProtection="0"/>
    <xf numFmtId="301" fontId="7" fillId="0" borderId="0" applyFont="0" applyFill="0" applyBorder="0" applyAlignment="0" applyProtection="0"/>
    <xf numFmtId="301" fontId="16" fillId="0" borderId="0" applyFont="0" applyFill="0" applyBorder="0" applyAlignment="0" applyProtection="0"/>
    <xf numFmtId="263" fontId="7" fillId="0" borderId="0" applyFont="0" applyFill="0" applyBorder="0" applyAlignment="0" applyProtection="0"/>
    <xf numFmtId="169" fontId="7" fillId="0" borderId="0" applyFont="0" applyFill="0" applyBorder="0" applyAlignment="0" applyProtection="0"/>
    <xf numFmtId="263" fontId="7" fillId="0" borderId="0" applyFont="0" applyFill="0" applyBorder="0" applyAlignment="0" applyProtection="0"/>
    <xf numFmtId="301" fontId="7" fillId="0" borderId="0" applyFont="0" applyFill="0" applyBorder="0" applyAlignment="0" applyProtection="0"/>
    <xf numFmtId="301" fontId="16" fillId="0" borderId="0" applyFont="0" applyFill="0" applyBorder="0" applyAlignment="0" applyProtection="0"/>
    <xf numFmtId="169" fontId="7" fillId="0" borderId="0" applyFont="0" applyFill="0" applyBorder="0" applyAlignment="0" applyProtection="0"/>
    <xf numFmtId="301" fontId="16" fillId="0" borderId="0" applyFont="0" applyFill="0" applyBorder="0" applyAlignment="0" applyProtection="0"/>
    <xf numFmtId="301" fontId="7" fillId="0" borderId="0" applyFont="0" applyFill="0" applyBorder="0" applyAlignment="0" applyProtection="0"/>
    <xf numFmtId="263" fontId="7" fillId="0" borderId="0" applyFont="0" applyFill="0" applyBorder="0" applyAlignment="0" applyProtection="0"/>
    <xf numFmtId="169" fontId="7" fillId="0" borderId="0" applyFont="0" applyFill="0" applyBorder="0" applyAlignment="0" applyProtection="0"/>
    <xf numFmtId="263" fontId="7" fillId="0" borderId="0" applyFont="0" applyFill="0" applyBorder="0" applyAlignment="0" applyProtection="0"/>
    <xf numFmtId="301" fontId="7" fillId="0" borderId="0" applyFont="0" applyFill="0" applyBorder="0" applyAlignment="0" applyProtection="0"/>
    <xf numFmtId="301" fontId="16" fillId="0" borderId="0" applyFont="0" applyFill="0" applyBorder="0" applyAlignment="0" applyProtection="0"/>
    <xf numFmtId="169" fontId="7" fillId="0" borderId="0" applyFont="0" applyFill="0" applyBorder="0" applyAlignment="0" applyProtection="0"/>
    <xf numFmtId="301" fontId="16" fillId="0" borderId="0" applyFont="0" applyFill="0" applyBorder="0" applyAlignment="0" applyProtection="0"/>
    <xf numFmtId="301" fontId="7" fillId="0" borderId="0" applyFont="0" applyFill="0" applyBorder="0" applyAlignment="0" applyProtection="0"/>
    <xf numFmtId="263" fontId="7" fillId="0" borderId="0" applyFont="0" applyFill="0" applyBorder="0" applyAlignment="0" applyProtection="0"/>
    <xf numFmtId="169" fontId="7" fillId="0" borderId="0" applyFont="0" applyFill="0" applyBorder="0" applyAlignment="0" applyProtection="0"/>
    <xf numFmtId="263" fontId="7" fillId="0" borderId="0" applyFont="0" applyFill="0" applyBorder="0" applyAlignment="0" applyProtection="0"/>
    <xf numFmtId="301" fontId="7" fillId="0" borderId="0" applyFont="0" applyFill="0" applyBorder="0" applyAlignment="0" applyProtection="0"/>
    <xf numFmtId="301" fontId="16" fillId="0" borderId="0" applyFont="0" applyFill="0" applyBorder="0" applyAlignment="0" applyProtection="0"/>
    <xf numFmtId="169" fontId="7" fillId="0" borderId="0" applyFont="0" applyFill="0" applyBorder="0" applyAlignment="0" applyProtection="0"/>
    <xf numFmtId="301" fontId="16" fillId="0" borderId="0" applyFont="0" applyFill="0" applyBorder="0" applyAlignment="0" applyProtection="0"/>
    <xf numFmtId="301" fontId="7" fillId="0" borderId="0" applyFont="0" applyFill="0" applyBorder="0" applyAlignment="0" applyProtection="0"/>
    <xf numFmtId="263" fontId="7" fillId="0" borderId="0" applyFont="0" applyFill="0" applyBorder="0" applyAlignment="0" applyProtection="0"/>
    <xf numFmtId="169" fontId="7" fillId="0" borderId="0" applyFont="0" applyFill="0" applyBorder="0" applyAlignment="0" applyProtection="0"/>
    <xf numFmtId="263" fontId="7" fillId="0" borderId="0" applyFont="0" applyFill="0" applyBorder="0" applyAlignment="0" applyProtection="0"/>
    <xf numFmtId="301" fontId="7" fillId="0" borderId="0" applyFont="0" applyFill="0" applyBorder="0" applyAlignment="0" applyProtection="0"/>
    <xf numFmtId="301" fontId="16" fillId="0" borderId="0" applyFont="0" applyFill="0" applyBorder="0" applyAlignment="0" applyProtection="0"/>
    <xf numFmtId="169" fontId="7" fillId="0" borderId="0" applyFont="0" applyFill="0" applyBorder="0" applyAlignment="0" applyProtection="0"/>
    <xf numFmtId="301" fontId="16" fillId="0" borderId="0" applyFont="0" applyFill="0" applyBorder="0" applyAlignment="0" applyProtection="0"/>
    <xf numFmtId="301" fontId="7" fillId="0" borderId="0" applyFont="0" applyFill="0" applyBorder="0" applyAlignment="0" applyProtection="0"/>
    <xf numFmtId="263" fontId="7" fillId="0" borderId="0" applyFont="0" applyFill="0" applyBorder="0" applyAlignment="0" applyProtection="0"/>
    <xf numFmtId="169" fontId="7" fillId="0" borderId="0" applyFont="0" applyFill="0" applyBorder="0" applyAlignment="0" applyProtection="0"/>
    <xf numFmtId="263" fontId="7" fillId="0" borderId="0" applyFont="0" applyFill="0" applyBorder="0" applyAlignment="0" applyProtection="0"/>
    <xf numFmtId="301" fontId="7" fillId="0" borderId="0" applyFont="0" applyFill="0" applyBorder="0" applyAlignment="0" applyProtection="0"/>
    <xf numFmtId="301" fontId="16" fillId="0" borderId="0" applyFont="0" applyFill="0" applyBorder="0" applyAlignment="0" applyProtection="0"/>
    <xf numFmtId="169" fontId="7" fillId="0" borderId="0" applyFont="0" applyFill="0" applyBorder="0" applyAlignment="0" applyProtection="0"/>
    <xf numFmtId="301" fontId="16" fillId="0" borderId="0" applyFont="0" applyFill="0" applyBorder="0" applyAlignment="0" applyProtection="0"/>
    <xf numFmtId="301" fontId="7" fillId="0" borderId="0" applyFont="0" applyFill="0" applyBorder="0" applyAlignment="0" applyProtection="0"/>
    <xf numFmtId="192" fontId="15" fillId="0" borderId="0" applyFont="0" applyFill="0" applyBorder="0" applyAlignment="0" applyProtection="0"/>
    <xf numFmtId="329" fontId="11" fillId="0" borderId="0" applyFont="0" applyFill="0" applyBorder="0" applyAlignment="0" applyProtection="0"/>
    <xf numFmtId="325" fontId="0" fillId="0" borderId="0" applyFont="0" applyFill="0" applyBorder="0" applyAlignment="0" applyProtection="0"/>
    <xf numFmtId="167" fontId="9" fillId="0" borderId="0" applyFont="0" applyFill="0" applyBorder="0" applyAlignment="0" applyProtection="0"/>
    <xf numFmtId="263" fontId="7" fillId="0" borderId="0" applyFont="0" applyFill="0" applyBorder="0" applyAlignment="0" applyProtection="0"/>
    <xf numFmtId="263" fontId="7" fillId="0" borderId="0" applyFont="0" applyFill="0" applyBorder="0" applyAlignment="0" applyProtection="0"/>
    <xf numFmtId="301" fontId="7" fillId="0" borderId="0" applyFont="0" applyFill="0" applyBorder="0" applyAlignment="0" applyProtection="0"/>
    <xf numFmtId="301" fontId="16" fillId="0" borderId="0" applyFont="0" applyFill="0" applyBorder="0" applyAlignment="0" applyProtection="0"/>
    <xf numFmtId="261" fontId="9" fillId="0" borderId="0" applyFont="0" applyFill="0" applyBorder="0" applyAlignment="0" applyProtection="0"/>
    <xf numFmtId="299" fontId="7" fillId="0" borderId="0" applyFont="0" applyFill="0" applyBorder="0" applyAlignment="0" applyProtection="0"/>
    <xf numFmtId="299" fontId="16" fillId="0" borderId="0" applyFont="0" applyFill="0" applyBorder="0" applyAlignment="0" applyProtection="0"/>
    <xf numFmtId="169" fontId="7" fillId="0" borderId="0" applyFont="0" applyFill="0" applyBorder="0" applyAlignment="0" applyProtection="0"/>
    <xf numFmtId="261" fontId="9" fillId="0" borderId="0" applyFont="0" applyFill="0" applyBorder="0" applyAlignment="0" applyProtection="0"/>
    <xf numFmtId="263" fontId="7" fillId="0" borderId="0" applyFont="0" applyFill="0" applyBorder="0" applyAlignment="0" applyProtection="0"/>
    <xf numFmtId="301" fontId="7" fillId="0" borderId="0" applyFont="0" applyFill="0" applyBorder="0" applyAlignment="0" applyProtection="0"/>
    <xf numFmtId="261" fontId="9" fillId="0" borderId="0" applyFont="0" applyFill="0" applyBorder="0" applyAlignment="0" applyProtection="0"/>
    <xf numFmtId="299" fontId="7" fillId="0" borderId="0" applyFont="0" applyFill="0" applyBorder="0" applyAlignment="0" applyProtection="0"/>
    <xf numFmtId="299" fontId="16" fillId="0" borderId="0" applyFont="0" applyFill="0" applyBorder="0" applyAlignment="0" applyProtection="0"/>
    <xf numFmtId="301" fontId="16" fillId="0" borderId="0" applyFont="0" applyFill="0" applyBorder="0" applyAlignment="0" applyProtection="0"/>
    <xf numFmtId="263" fontId="7" fillId="0" borderId="0" applyFont="0" applyFill="0" applyBorder="0" applyAlignment="0" applyProtection="0"/>
    <xf numFmtId="301" fontId="7" fillId="0" borderId="0" applyFont="0" applyFill="0" applyBorder="0" applyAlignment="0" applyProtection="0"/>
    <xf numFmtId="301" fontId="16" fillId="0" borderId="0" applyFont="0" applyFill="0" applyBorder="0" applyAlignment="0" applyProtection="0"/>
    <xf numFmtId="299" fontId="7" fillId="0" borderId="0" applyFont="0" applyFill="0" applyBorder="0" applyAlignment="0" applyProtection="0"/>
    <xf numFmtId="263" fontId="11" fillId="0" borderId="0" applyFont="0" applyFill="0" applyBorder="0" applyAlignment="0" applyProtection="0"/>
    <xf numFmtId="263" fontId="7" fillId="0" borderId="0" applyFont="0" applyFill="0" applyBorder="0" applyAlignment="0" applyProtection="0"/>
    <xf numFmtId="301" fontId="7" fillId="0" borderId="0" applyFont="0" applyFill="0" applyBorder="0" applyAlignment="0" applyProtection="0"/>
    <xf numFmtId="301" fontId="16" fillId="0" borderId="0" applyFont="0" applyFill="0" applyBorder="0" applyAlignment="0" applyProtection="0"/>
    <xf numFmtId="301" fontId="7" fillId="0" borderId="0" applyFont="0" applyFill="0" applyBorder="0" applyAlignment="0" applyProtection="0"/>
    <xf numFmtId="301" fontId="16" fillId="0" borderId="0" applyFont="0" applyFill="0" applyBorder="0" applyAlignment="0" applyProtection="0"/>
    <xf numFmtId="299" fontId="16" fillId="0" borderId="0" applyFont="0" applyFill="0" applyBorder="0" applyAlignment="0" applyProtection="0"/>
    <xf numFmtId="169" fontId="7" fillId="0" borderId="0" applyFont="0" applyFill="0" applyBorder="0" applyAlignment="0" applyProtection="0"/>
    <xf numFmtId="301" fontId="16" fillId="0" borderId="0" applyFont="0" applyFill="0" applyBorder="0" applyAlignment="0" applyProtection="0"/>
    <xf numFmtId="301" fontId="7" fillId="0" borderId="0" applyFont="0" applyFill="0" applyBorder="0" applyAlignment="0" applyProtection="0"/>
    <xf numFmtId="261" fontId="9" fillId="0" borderId="0" applyFont="0" applyFill="0" applyBorder="0" applyAlignment="0" applyProtection="0"/>
    <xf numFmtId="299" fontId="7" fillId="0" borderId="0" applyFont="0" applyFill="0" applyBorder="0" applyAlignment="0" applyProtection="0"/>
    <xf numFmtId="299" fontId="16" fillId="0" borderId="0" applyFont="0" applyFill="0" applyBorder="0" applyAlignment="0" applyProtection="0"/>
    <xf numFmtId="261" fontId="9" fillId="0" borderId="0" applyFont="0" applyFill="0" applyBorder="0" applyAlignment="0" applyProtection="0"/>
    <xf numFmtId="299" fontId="7" fillId="0" borderId="0" applyFont="0" applyFill="0" applyBorder="0" applyAlignment="0" applyProtection="0"/>
    <xf numFmtId="261" fontId="9" fillId="0" borderId="0" applyFont="0" applyFill="0" applyBorder="0" applyAlignment="0" applyProtection="0"/>
    <xf numFmtId="299" fontId="7" fillId="0" borderId="0" applyFont="0" applyFill="0" applyBorder="0" applyAlignment="0" applyProtection="0"/>
    <xf numFmtId="299" fontId="16" fillId="0" borderId="0" applyFont="0" applyFill="0" applyBorder="0" applyAlignment="0" applyProtection="0"/>
    <xf numFmtId="299" fontId="16" fillId="0" borderId="0" applyFont="0" applyFill="0" applyBorder="0" applyAlignment="0" applyProtection="0"/>
    <xf numFmtId="179" fontId="7" fillId="0" borderId="0" applyFont="0" applyFill="0" applyBorder="0" applyAlignment="0" applyProtection="0"/>
    <xf numFmtId="177" fontId="7" fillId="0" borderId="0" applyFont="0" applyFill="0" applyBorder="0" applyAlignment="0" applyProtection="0"/>
    <xf numFmtId="179" fontId="7"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38" fontId="15" fillId="2" borderId="0" applyNumberFormat="0" applyBorder="0" applyAlignment="0" applyProtection="0"/>
    <xf numFmtId="0" fontId="22" fillId="0" borderId="2" applyNumberFormat="0" applyAlignment="0" applyProtection="0"/>
    <xf numFmtId="0" fontId="22" fillId="0" borderId="2" applyNumberFormat="0" applyAlignment="0" applyProtection="0"/>
    <xf numFmtId="0" fontId="22" fillId="0" borderId="2" applyNumberFormat="0" applyAlignment="0" applyProtection="0"/>
    <xf numFmtId="0" fontId="22" fillId="0" borderId="3">
      <alignment horizontal="left" vertical="center"/>
      <protection/>
    </xf>
    <xf numFmtId="0" fontId="22" fillId="0" borderId="3">
      <alignment horizontal="left" vertical="center"/>
      <protection/>
    </xf>
    <xf numFmtId="0" fontId="22" fillId="0" borderId="3">
      <alignment horizontal="left" vertical="center"/>
      <protection/>
    </xf>
    <xf numFmtId="10" fontId="15" fillId="3" borderId="4" applyNumberFormat="0" applyBorder="0" applyAlignment="0" applyProtection="0"/>
    <xf numFmtId="0" fontId="7" fillId="0" borderId="0" applyFont="0" applyFill="0" applyBorder="0" applyAlignment="0" applyProtection="0"/>
    <xf numFmtId="283" fontId="7" fillId="0" borderId="0" applyFont="0" applyFill="0" applyBorder="0" applyAlignment="0" applyProtection="0"/>
    <xf numFmtId="0" fontId="7" fillId="0" borderId="0" applyFont="0" applyFill="0" applyBorder="0" applyAlignment="0" applyProtection="0"/>
    <xf numFmtId="282" fontId="7" fillId="0" borderId="0" applyFont="0" applyFill="0" applyBorder="0" applyAlignment="0" applyProtection="0"/>
    <xf numFmtId="264" fontId="23"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11"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9" fillId="0" borderId="0">
      <alignment/>
      <protection/>
    </xf>
    <xf numFmtId="39" fontId="25" fillId="0" borderId="0">
      <alignment/>
      <protection/>
    </xf>
    <xf numFmtId="39" fontId="26" fillId="0" borderId="0">
      <alignment/>
      <protection/>
    </xf>
    <xf numFmtId="39" fontId="26" fillId="0" borderId="0">
      <alignment/>
      <protection/>
    </xf>
    <xf numFmtId="214" fontId="0" fillId="0" borderId="0">
      <alignment/>
      <protection/>
    </xf>
    <xf numFmtId="39" fontId="26" fillId="0" borderId="0">
      <alignment/>
      <protection/>
    </xf>
    <xf numFmtId="39" fontId="26" fillId="0" borderId="0">
      <alignment/>
      <protection/>
    </xf>
    <xf numFmtId="37" fontId="7" fillId="0" borderId="0">
      <alignment/>
      <protection/>
    </xf>
    <xf numFmtId="37" fontId="7" fillId="0" borderId="0">
      <alignment/>
      <protection/>
    </xf>
    <xf numFmtId="0" fontId="20" fillId="0" borderId="0">
      <alignment/>
      <protection/>
    </xf>
    <xf numFmtId="0" fontId="7" fillId="0" borderId="0">
      <alignment/>
      <protection/>
    </xf>
    <xf numFmtId="0" fontId="16" fillId="0" borderId="0">
      <alignment/>
      <protection/>
    </xf>
    <xf numFmtId="0" fontId="7" fillId="0" borderId="0">
      <alignment/>
      <protection/>
    </xf>
    <xf numFmtId="0" fontId="7" fillId="0" borderId="0">
      <alignment/>
      <protection/>
    </xf>
    <xf numFmtId="0" fontId="27" fillId="0" borderId="0">
      <alignment/>
      <protection/>
    </xf>
    <xf numFmtId="264" fontId="24" fillId="0" borderId="0">
      <alignment/>
      <protection/>
    </xf>
    <xf numFmtId="264" fontId="24" fillId="0" borderId="0">
      <alignment/>
      <protection/>
    </xf>
    <xf numFmtId="37" fontId="0" fillId="0" borderId="0">
      <alignment/>
      <protection/>
    </xf>
    <xf numFmtId="0" fontId="9" fillId="0" borderId="0">
      <alignment/>
      <protection/>
    </xf>
    <xf numFmtId="0" fontId="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270" fontId="24" fillId="0" borderId="0">
      <alignment/>
      <protection/>
    </xf>
    <xf numFmtId="0" fontId="9" fillId="0" borderId="0">
      <alignment/>
      <protection/>
    </xf>
    <xf numFmtId="264" fontId="24"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270" fontId="24" fillId="0" borderId="0">
      <alignment/>
      <protection/>
    </xf>
    <xf numFmtId="270" fontId="24" fillId="0" borderId="0">
      <alignment/>
      <protection/>
    </xf>
    <xf numFmtId="270" fontId="24" fillId="0" borderId="0">
      <alignment/>
      <protection/>
    </xf>
    <xf numFmtId="0" fontId="7" fillId="0" borderId="0">
      <alignment/>
      <protection/>
    </xf>
    <xf numFmtId="0" fontId="11" fillId="0" borderId="0">
      <alignment/>
      <protection/>
    </xf>
    <xf numFmtId="0" fontId="7" fillId="0" borderId="0">
      <alignment/>
      <protection/>
    </xf>
    <xf numFmtId="3" fontId="9" fillId="0" borderId="0">
      <alignment/>
      <protection/>
    </xf>
    <xf numFmtId="3" fontId="9" fillId="0" borderId="0">
      <alignment/>
      <protection/>
    </xf>
    <xf numFmtId="0" fontId="9" fillId="0" borderId="0">
      <alignment/>
      <protection/>
    </xf>
    <xf numFmtId="0" fontId="28" fillId="0" borderId="0">
      <alignment/>
      <protection/>
    </xf>
    <xf numFmtId="0" fontId="7" fillId="0" borderId="0">
      <alignment/>
      <protection/>
    </xf>
    <xf numFmtId="0" fontId="7" fillId="0" borderId="0">
      <alignment/>
      <protection/>
    </xf>
    <xf numFmtId="0" fontId="12" fillId="0" borderId="0">
      <alignment/>
      <protection/>
    </xf>
    <xf numFmtId="0" fontId="7" fillId="0" borderId="0">
      <alignment/>
      <protection/>
    </xf>
    <xf numFmtId="0" fontId="7" fillId="0" borderId="0">
      <alignment/>
      <protection/>
    </xf>
    <xf numFmtId="0" fontId="12" fillId="0" borderId="0">
      <alignment/>
      <protection/>
    </xf>
    <xf numFmtId="0" fontId="12" fillId="0" borderId="0">
      <alignment/>
      <protection/>
    </xf>
    <xf numFmtId="0" fontId="11" fillId="0" borderId="0">
      <alignment/>
      <protection/>
    </xf>
    <xf numFmtId="0" fontId="29" fillId="0" borderId="0">
      <alignment/>
      <protection/>
    </xf>
    <xf numFmtId="0" fontId="7" fillId="0" borderId="0">
      <alignment/>
      <protection/>
    </xf>
    <xf numFmtId="0" fontId="9" fillId="0" borderId="0">
      <alignment/>
      <protection/>
    </xf>
    <xf numFmtId="0" fontId="9" fillId="0" borderId="0">
      <alignment/>
      <protection/>
    </xf>
    <xf numFmtId="0" fontId="7" fillId="0" borderId="0">
      <alignment/>
      <protection/>
    </xf>
    <xf numFmtId="0" fontId="9" fillId="0" borderId="0">
      <alignment/>
      <protection/>
    </xf>
    <xf numFmtId="0" fontId="29"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3" fontId="9" fillId="0" borderId="0">
      <alignment/>
      <protection/>
    </xf>
    <xf numFmtId="3" fontId="9" fillId="0" borderId="0">
      <alignment/>
      <protection/>
    </xf>
    <xf numFmtId="3" fontId="9" fillId="0" borderId="0">
      <alignment/>
      <protection/>
    </xf>
    <xf numFmtId="3" fontId="9" fillId="0" borderId="0">
      <alignment/>
      <protection/>
    </xf>
    <xf numFmtId="3" fontId="9" fillId="0" borderId="0">
      <alignment/>
      <protection/>
    </xf>
    <xf numFmtId="3" fontId="9" fillId="0" borderId="0">
      <alignment/>
      <protection/>
    </xf>
    <xf numFmtId="3" fontId="9" fillId="0" borderId="0">
      <alignment/>
      <protection/>
    </xf>
    <xf numFmtId="3" fontId="9" fillId="0" borderId="0">
      <alignment/>
      <protection/>
    </xf>
    <xf numFmtId="3" fontId="9" fillId="0" borderId="0">
      <alignment/>
      <protection/>
    </xf>
    <xf numFmtId="3" fontId="9" fillId="0" borderId="0">
      <alignment/>
      <protection/>
    </xf>
    <xf numFmtId="38" fontId="15" fillId="0" borderId="0">
      <alignment horizontal="right" vertical="top"/>
      <protection/>
    </xf>
    <xf numFmtId="38" fontId="15" fillId="0" borderId="0">
      <alignment horizontal="right" vertical="top"/>
      <protection/>
    </xf>
    <xf numFmtId="0" fontId="7" fillId="0" borderId="0">
      <alignment/>
      <protection/>
    </xf>
    <xf numFmtId="0" fontId="7" fillId="0" borderId="0">
      <alignment/>
      <protection/>
    </xf>
    <xf numFmtId="3" fontId="9" fillId="0" borderId="0">
      <alignment/>
      <protection/>
    </xf>
    <xf numFmtId="0" fontId="11"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3" fontId="9" fillId="0" borderId="0">
      <alignment/>
      <protection/>
    </xf>
    <xf numFmtId="3" fontId="9" fillId="0" borderId="0">
      <alignment/>
      <protection/>
    </xf>
    <xf numFmtId="0" fontId="7" fillId="0" borderId="0">
      <alignment/>
      <protection/>
    </xf>
    <xf numFmtId="0" fontId="7" fillId="0" borderId="0">
      <alignment/>
      <protection/>
    </xf>
    <xf numFmtId="0" fontId="11" fillId="0" borderId="0">
      <alignment/>
      <protection/>
    </xf>
    <xf numFmtId="0" fontId="11"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2" fillId="0" borderId="0">
      <alignment/>
      <protection/>
    </xf>
    <xf numFmtId="0" fontId="11" fillId="0" borderId="0">
      <alignment/>
      <protection/>
    </xf>
    <xf numFmtId="0" fontId="11" fillId="0" borderId="0">
      <alignment/>
      <protection/>
    </xf>
    <xf numFmtId="0" fontId="7" fillId="0" borderId="0">
      <alignment/>
      <protection/>
    </xf>
    <xf numFmtId="0" fontId="7" fillId="0" borderId="0">
      <alignment/>
      <protection/>
    </xf>
    <xf numFmtId="0" fontId="11" fillId="0" borderId="0">
      <alignment/>
      <protection/>
    </xf>
    <xf numFmtId="0" fontId="11" fillId="0" borderId="0">
      <alignment/>
      <protection/>
    </xf>
    <xf numFmtId="0" fontId="7" fillId="0" borderId="0">
      <alignment/>
      <protection/>
    </xf>
    <xf numFmtId="0" fontId="7" fillId="0" borderId="0">
      <alignment/>
      <protection/>
    </xf>
    <xf numFmtId="0" fontId="11" fillId="0" borderId="0">
      <alignment/>
      <protection/>
    </xf>
    <xf numFmtId="0" fontId="9" fillId="0" borderId="0">
      <alignment/>
      <protection/>
    </xf>
    <xf numFmtId="0" fontId="9" fillId="0" borderId="0">
      <alignment/>
      <protection/>
    </xf>
    <xf numFmtId="0" fontId="9" fillId="0" borderId="0">
      <alignment/>
      <protection/>
    </xf>
    <xf numFmtId="0" fontId="7" fillId="0" borderId="0">
      <alignment/>
      <protection/>
    </xf>
    <xf numFmtId="0" fontId="7" fillId="0" borderId="0">
      <alignment/>
      <protection/>
    </xf>
    <xf numFmtId="0" fontId="7" fillId="0" borderId="0">
      <alignment/>
      <protection/>
    </xf>
    <xf numFmtId="270" fontId="24" fillId="0" borderId="0">
      <alignment/>
      <protection/>
    </xf>
    <xf numFmtId="0" fontId="11" fillId="0" borderId="0">
      <alignment/>
      <protection/>
    </xf>
    <xf numFmtId="0" fontId="15"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9" fillId="0" borderId="0">
      <alignment/>
      <protection/>
    </xf>
    <xf numFmtId="0" fontId="12" fillId="0" borderId="0">
      <alignment/>
      <protection/>
    </xf>
    <xf numFmtId="0" fontId="12" fillId="0" borderId="0">
      <alignment/>
      <protection/>
    </xf>
    <xf numFmtId="0" fontId="1" fillId="0" borderId="0">
      <alignment/>
      <protection/>
    </xf>
    <xf numFmtId="0" fontId="1" fillId="0" borderId="0">
      <alignment/>
      <protection/>
    </xf>
    <xf numFmtId="0" fontId="1" fillId="0" borderId="0">
      <alignment/>
      <protection/>
    </xf>
    <xf numFmtId="0" fontId="30" fillId="0" borderId="0" applyNumberFormat="0" applyFont="0" applyFill="0" applyBorder="0" applyAlignment="0" applyProtection="0"/>
    <xf numFmtId="0" fontId="30" fillId="0" borderId="0" applyNumberFormat="0" applyFon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270" fontId="1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2" fillId="0" borderId="0">
      <alignment/>
      <protection/>
    </xf>
    <xf numFmtId="37" fontId="7" fillId="0" borderId="0">
      <alignment/>
      <protection/>
    </xf>
    <xf numFmtId="37" fontId="7" fillId="0" borderId="0">
      <alignment/>
      <protection/>
    </xf>
    <xf numFmtId="37" fontId="7" fillId="0" borderId="0">
      <alignment/>
      <protection/>
    </xf>
    <xf numFmtId="37" fontId="7" fillId="0" borderId="0">
      <alignment/>
      <protection/>
    </xf>
    <xf numFmtId="0" fontId="9" fillId="0" borderId="0">
      <alignment/>
      <protection/>
    </xf>
    <xf numFmtId="0" fontId="7" fillId="0" borderId="0">
      <alignment/>
      <protection/>
    </xf>
    <xf numFmtId="0" fontId="7" fillId="0" borderId="0">
      <alignment/>
      <protection/>
    </xf>
    <xf numFmtId="0" fontId="11" fillId="0" borderId="0">
      <alignment/>
      <protection/>
    </xf>
    <xf numFmtId="0" fontId="11"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3" fontId="9" fillId="0" borderId="0">
      <alignment/>
      <protection/>
    </xf>
    <xf numFmtId="3" fontId="15" fillId="0" borderId="0">
      <alignment/>
      <protection/>
    </xf>
    <xf numFmtId="0" fontId="15" fillId="0" borderId="0">
      <alignment/>
      <protection/>
    </xf>
    <xf numFmtId="3" fontId="15" fillId="0" borderId="0">
      <alignment/>
      <protection/>
    </xf>
    <xf numFmtId="0" fontId="7" fillId="0" borderId="0">
      <alignment/>
      <protection/>
    </xf>
    <xf numFmtId="0" fontId="7" fillId="0" borderId="0">
      <alignment/>
      <protection/>
    </xf>
    <xf numFmtId="270" fontId="24"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9" fillId="0" borderId="0">
      <alignment/>
      <protection/>
    </xf>
    <xf numFmtId="264" fontId="26" fillId="0" borderId="0">
      <alignment/>
      <protection/>
    </xf>
    <xf numFmtId="0" fontId="12" fillId="0" borderId="0">
      <alignment/>
      <protection/>
    </xf>
    <xf numFmtId="0" fontId="7" fillId="0" borderId="0">
      <alignment/>
      <protection/>
    </xf>
    <xf numFmtId="0" fontId="9"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5" fillId="0" borderId="0">
      <alignment/>
      <protection/>
    </xf>
    <xf numFmtId="0" fontId="9" fillId="0" borderId="0">
      <alignment/>
      <protection/>
    </xf>
    <xf numFmtId="0" fontId="31" fillId="0" borderId="0">
      <alignment/>
      <protection/>
    </xf>
    <xf numFmtId="0" fontId="24" fillId="0" borderId="0">
      <alignment/>
      <protection/>
    </xf>
    <xf numFmtId="0" fontId="31" fillId="0" borderId="0">
      <alignment/>
      <protection/>
    </xf>
    <xf numFmtId="0" fontId="15" fillId="0" borderId="0">
      <alignment/>
      <protection/>
    </xf>
    <xf numFmtId="0" fontId="7" fillId="0" borderId="0">
      <alignment/>
      <protection/>
    </xf>
    <xf numFmtId="0" fontId="32" fillId="0" borderId="5">
      <alignment/>
      <protection/>
    </xf>
    <xf numFmtId="0" fontId="33" fillId="0" borderId="0">
      <alignment/>
      <protection/>
    </xf>
    <xf numFmtId="0" fontId="34" fillId="0" borderId="0">
      <alignment/>
      <protection/>
    </xf>
    <xf numFmtId="270" fontId="24" fillId="0" borderId="0">
      <alignment/>
      <protection/>
    </xf>
    <xf numFmtId="0" fontId="7" fillId="0" borderId="0">
      <alignment/>
      <protection/>
    </xf>
    <xf numFmtId="0" fontId="7" fillId="0" borderId="0">
      <alignment/>
      <protection/>
    </xf>
    <xf numFmtId="0" fontId="10" fillId="0" borderId="0">
      <alignment/>
      <protection/>
    </xf>
    <xf numFmtId="0" fontId="24" fillId="0" borderId="0">
      <alignment/>
      <protection/>
    </xf>
    <xf numFmtId="0" fontId="35" fillId="0" borderId="0">
      <alignment/>
      <protection/>
    </xf>
    <xf numFmtId="0" fontId="34" fillId="0" borderId="0">
      <alignment/>
      <protection/>
    </xf>
    <xf numFmtId="0" fontId="7" fillId="0" borderId="0">
      <alignment/>
      <protection/>
    </xf>
    <xf numFmtId="0" fontId="7" fillId="0" borderId="0">
      <alignment/>
      <protection/>
    </xf>
    <xf numFmtId="0" fontId="15" fillId="0" borderId="0">
      <alignment/>
      <protection/>
    </xf>
    <xf numFmtId="270" fontId="24" fillId="0" borderId="0">
      <alignment/>
      <protection/>
    </xf>
    <xf numFmtId="0" fontId="35" fillId="0" borderId="0">
      <alignment/>
      <protection/>
    </xf>
    <xf numFmtId="0" fontId="10" fillId="0" borderId="0">
      <alignment/>
      <protection/>
    </xf>
    <xf numFmtId="37" fontId="24" fillId="0" borderId="0">
      <alignment/>
      <protection/>
    </xf>
    <xf numFmtId="0" fontId="7" fillId="0" borderId="0">
      <alignment wrapText="1"/>
      <protection/>
    </xf>
    <xf numFmtId="0" fontId="7" fillId="0" borderId="0">
      <alignment/>
      <protection/>
    </xf>
    <xf numFmtId="270" fontId="36" fillId="0" borderId="0">
      <alignment/>
      <protection/>
    </xf>
    <xf numFmtId="0" fontId="7" fillId="0" borderId="0" applyBorder="0">
      <alignment/>
      <protection/>
    </xf>
    <xf numFmtId="270" fontId="24" fillId="0" borderId="0">
      <alignment/>
      <protection/>
    </xf>
    <xf numFmtId="0" fontId="16" fillId="0" borderId="0">
      <alignment/>
      <protection/>
    </xf>
    <xf numFmtId="0" fontId="9" fillId="0" borderId="0">
      <alignment/>
      <protection/>
    </xf>
    <xf numFmtId="0" fontId="11" fillId="0" borderId="0">
      <alignment/>
      <protection/>
    </xf>
    <xf numFmtId="0" fontId="16" fillId="0" borderId="0">
      <alignment/>
      <protection/>
    </xf>
    <xf numFmtId="0" fontId="12" fillId="0" borderId="0">
      <alignment/>
      <protection/>
    </xf>
    <xf numFmtId="270" fontId="36" fillId="0" borderId="0">
      <alignment/>
      <protection/>
    </xf>
    <xf numFmtId="0" fontId="12" fillId="0" borderId="0">
      <alignment/>
      <protection/>
    </xf>
    <xf numFmtId="0" fontId="9" fillId="0" borderId="0">
      <alignment/>
      <protection/>
    </xf>
    <xf numFmtId="0" fontId="7" fillId="0" borderId="0" applyBorder="0">
      <alignment/>
      <protection/>
    </xf>
    <xf numFmtId="0" fontId="16" fillId="0" borderId="0">
      <alignment/>
      <protection/>
    </xf>
    <xf numFmtId="0" fontId="7" fillId="0" borderId="0" applyBorder="0">
      <alignment/>
      <protection/>
    </xf>
    <xf numFmtId="0" fontId="12" fillId="0" borderId="0">
      <alignment/>
      <protection/>
    </xf>
    <xf numFmtId="0" fontId="32" fillId="0" borderId="5">
      <alignment/>
      <protection/>
    </xf>
    <xf numFmtId="0" fontId="7" fillId="0" borderId="0">
      <alignment/>
      <protection/>
    </xf>
    <xf numFmtId="0" fontId="7" fillId="0" borderId="0">
      <alignment/>
      <protection/>
    </xf>
    <xf numFmtId="0" fontId="9" fillId="0" borderId="0">
      <alignment/>
      <protection/>
    </xf>
    <xf numFmtId="270" fontId="36" fillId="0" borderId="0">
      <alignment/>
      <protection/>
    </xf>
    <xf numFmtId="0" fontId="30" fillId="0" borderId="0" applyNumberFormat="0" applyFont="0" applyFill="0" applyBorder="0" applyAlignment="0" applyProtection="0"/>
    <xf numFmtId="0" fontId="27" fillId="0" borderId="0">
      <alignment/>
      <protection/>
    </xf>
    <xf numFmtId="270" fontId="27" fillId="0" borderId="0">
      <alignment/>
      <protection/>
    </xf>
    <xf numFmtId="0" fontId="37" fillId="0" borderId="0">
      <alignment/>
      <protection/>
    </xf>
    <xf numFmtId="0" fontId="30" fillId="0" borderId="0" applyNumberFormat="0" applyFont="0" applyFill="0" applyBorder="0" applyAlignment="0" applyProtection="0"/>
    <xf numFmtId="0" fontId="9" fillId="0" borderId="0">
      <alignment/>
      <protection/>
    </xf>
    <xf numFmtId="270" fontId="26" fillId="0" borderId="0">
      <alignment/>
      <protection/>
    </xf>
    <xf numFmtId="0" fontId="10" fillId="0" borderId="0">
      <alignment/>
      <protection/>
    </xf>
    <xf numFmtId="0" fontId="7" fillId="0" borderId="0">
      <alignment wrapText="1"/>
      <protection/>
    </xf>
    <xf numFmtId="0" fontId="30" fillId="0" borderId="0" applyNumberFormat="0" applyFont="0" applyFill="0" applyBorder="0" applyAlignment="0" applyProtection="0"/>
    <xf numFmtId="0" fontId="38" fillId="0" borderId="0">
      <alignment/>
      <protection/>
    </xf>
    <xf numFmtId="0" fontId="9" fillId="0" borderId="0">
      <alignment/>
      <protection/>
    </xf>
    <xf numFmtId="0" fontId="39" fillId="0" borderId="0">
      <alignment/>
      <protection/>
    </xf>
    <xf numFmtId="0" fontId="9" fillId="0" borderId="0">
      <alignment/>
      <protection/>
    </xf>
    <xf numFmtId="0" fontId="30" fillId="0" borderId="0" applyNumberFormat="0" applyFont="0" applyFill="0" applyBorder="0" applyAlignment="0" applyProtection="0"/>
    <xf numFmtId="0" fontId="33" fillId="0" borderId="0">
      <alignment/>
      <protection/>
    </xf>
    <xf numFmtId="0" fontId="7" fillId="0" borderId="0" applyBorder="0">
      <alignment/>
      <protection/>
    </xf>
    <xf numFmtId="0" fontId="12" fillId="0" borderId="0">
      <alignment/>
      <protection/>
    </xf>
    <xf numFmtId="0" fontId="12" fillId="0" borderId="0">
      <alignment/>
      <protection/>
    </xf>
    <xf numFmtId="0" fontId="9" fillId="0" borderId="0">
      <alignment/>
      <protection/>
    </xf>
    <xf numFmtId="0" fontId="40" fillId="0" borderId="0">
      <alignment/>
      <protection/>
    </xf>
    <xf numFmtId="0" fontId="12" fillId="0" borderId="0">
      <alignment/>
      <protection/>
    </xf>
    <xf numFmtId="0" fontId="41" fillId="0" borderId="0">
      <alignment/>
      <protection/>
    </xf>
    <xf numFmtId="0" fontId="9" fillId="0" borderId="0">
      <alignment/>
      <protection/>
    </xf>
    <xf numFmtId="0" fontId="10" fillId="0" borderId="0">
      <alignment/>
      <protection/>
    </xf>
    <xf numFmtId="0" fontId="12" fillId="0" borderId="0">
      <alignment/>
      <protection/>
    </xf>
    <xf numFmtId="0" fontId="7" fillId="0" borderId="0" applyBorder="0">
      <alignment/>
      <protection/>
    </xf>
    <xf numFmtId="0" fontId="30" fillId="0" borderId="0" applyNumberFormat="0" applyFont="0" applyFill="0" applyBorder="0" applyAlignment="0" applyProtection="0"/>
    <xf numFmtId="0" fontId="7" fillId="0" borderId="0" applyBorder="0">
      <alignment/>
      <protection/>
    </xf>
    <xf numFmtId="0" fontId="12" fillId="0" borderId="0">
      <alignment/>
      <protection/>
    </xf>
    <xf numFmtId="0" fontId="42" fillId="0" borderId="0">
      <alignment/>
      <protection/>
    </xf>
    <xf numFmtId="0" fontId="43" fillId="0" borderId="0">
      <alignment/>
      <protection/>
    </xf>
    <xf numFmtId="0" fontId="9" fillId="0" borderId="0">
      <alignment/>
      <protection/>
    </xf>
    <xf numFmtId="0" fontId="9" fillId="0" borderId="0">
      <alignment/>
      <protection/>
    </xf>
    <xf numFmtId="0" fontId="43" fillId="0" borderId="0">
      <alignment/>
      <protection/>
    </xf>
    <xf numFmtId="270" fontId="17" fillId="0" borderId="0">
      <alignment/>
      <protection/>
    </xf>
    <xf numFmtId="0" fontId="24" fillId="0" borderId="0">
      <alignment/>
      <protection/>
    </xf>
    <xf numFmtId="0" fontId="44" fillId="0" borderId="0">
      <alignment/>
      <protection/>
    </xf>
    <xf numFmtId="0" fontId="24" fillId="0" borderId="0">
      <alignment/>
      <protection/>
    </xf>
    <xf numFmtId="270" fontId="24" fillId="0" borderId="0">
      <alignment/>
      <protection/>
    </xf>
    <xf numFmtId="0" fontId="12" fillId="0" borderId="0">
      <alignment/>
      <protection/>
    </xf>
    <xf numFmtId="270" fontId="24" fillId="0" borderId="0">
      <alignment/>
      <protection/>
    </xf>
    <xf numFmtId="270" fontId="36" fillId="0" borderId="0">
      <alignment/>
      <protection/>
    </xf>
    <xf numFmtId="0" fontId="45" fillId="0" borderId="0">
      <alignment/>
      <protection/>
    </xf>
    <xf numFmtId="270" fontId="36" fillId="0" borderId="0">
      <alignment/>
      <protection/>
    </xf>
    <xf numFmtId="0" fontId="38" fillId="0" borderId="0">
      <alignment/>
      <protection/>
    </xf>
    <xf numFmtId="0" fontId="46" fillId="0" borderId="0">
      <alignment/>
      <protection/>
    </xf>
    <xf numFmtId="0" fontId="38" fillId="0" borderId="0">
      <alignment/>
      <protection/>
    </xf>
    <xf numFmtId="0" fontId="9" fillId="0" borderId="0">
      <alignment/>
      <protection/>
    </xf>
    <xf numFmtId="0" fontId="15" fillId="0" borderId="0">
      <alignment/>
      <protection/>
    </xf>
    <xf numFmtId="0" fontId="12" fillId="0" borderId="0">
      <alignment/>
      <protection/>
    </xf>
    <xf numFmtId="0" fontId="31" fillId="0" borderId="0">
      <alignment/>
      <protection/>
    </xf>
    <xf numFmtId="0" fontId="10" fillId="0" borderId="0">
      <alignment/>
      <protection/>
    </xf>
    <xf numFmtId="0" fontId="10" fillId="0" borderId="0">
      <alignment/>
      <protection/>
    </xf>
    <xf numFmtId="0" fontId="7" fillId="0" borderId="0" applyBorder="0">
      <alignment/>
      <protection/>
    </xf>
    <xf numFmtId="0" fontId="7" fillId="0" borderId="0" applyBorder="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0" fillId="0" borderId="0">
      <alignment/>
      <protection/>
    </xf>
    <xf numFmtId="0" fontId="31" fillId="0" borderId="0">
      <alignment/>
      <protection/>
    </xf>
    <xf numFmtId="0" fontId="12" fillId="0" borderId="0">
      <alignment/>
      <protection/>
    </xf>
    <xf numFmtId="270" fontId="24" fillId="0" borderId="0">
      <alignment/>
      <protection/>
    </xf>
    <xf numFmtId="0" fontId="7" fillId="0" borderId="0">
      <alignment/>
      <protection/>
    </xf>
    <xf numFmtId="264" fontId="24" fillId="0" borderId="0">
      <alignment/>
      <protection/>
    </xf>
    <xf numFmtId="0" fontId="7" fillId="0" borderId="0">
      <alignment/>
      <protection/>
    </xf>
    <xf numFmtId="0" fontId="24" fillId="0" borderId="0">
      <alignment/>
      <protection/>
    </xf>
    <xf numFmtId="0" fontId="7" fillId="0" borderId="0">
      <alignment/>
      <protection/>
    </xf>
    <xf numFmtId="0" fontId="7" fillId="0" borderId="0">
      <alignment/>
      <protection/>
    </xf>
    <xf numFmtId="0" fontId="11" fillId="0" borderId="0">
      <alignment/>
      <protection/>
    </xf>
    <xf numFmtId="0" fontId="11" fillId="0" borderId="0">
      <alignment/>
      <protection/>
    </xf>
    <xf numFmtId="0" fontId="11" fillId="0" borderId="0">
      <alignment/>
      <protection/>
    </xf>
    <xf numFmtId="0" fontId="9" fillId="0" borderId="0">
      <alignment/>
      <protection/>
    </xf>
    <xf numFmtId="0" fontId="29" fillId="0" borderId="0">
      <alignment/>
      <protection/>
    </xf>
    <xf numFmtId="0" fontId="7" fillId="0" borderId="0">
      <alignment/>
      <protection/>
    </xf>
    <xf numFmtId="0" fontId="7" fillId="0" borderId="0">
      <alignment/>
      <protection/>
    </xf>
    <xf numFmtId="270" fontId="24" fillId="0" borderId="0">
      <alignment/>
      <protection/>
    </xf>
    <xf numFmtId="0" fontId="4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1" fillId="0" borderId="0">
      <alignment/>
      <protection/>
    </xf>
    <xf numFmtId="0" fontId="11" fillId="0" borderId="0">
      <alignment/>
      <protection/>
    </xf>
    <xf numFmtId="0" fontId="11" fillId="0" borderId="0">
      <alignment/>
      <protection/>
    </xf>
    <xf numFmtId="0" fontId="7" fillId="0" borderId="0">
      <alignment/>
      <protection/>
    </xf>
    <xf numFmtId="0" fontId="7" fillId="0" borderId="0">
      <alignment/>
      <protection/>
    </xf>
    <xf numFmtId="0" fontId="11" fillId="0" borderId="0">
      <alignment/>
      <protection/>
    </xf>
    <xf numFmtId="0" fontId="7" fillId="0" borderId="0">
      <alignment/>
      <protection/>
    </xf>
    <xf numFmtId="0" fontId="7" fillId="0" borderId="0">
      <alignment/>
      <protection/>
    </xf>
    <xf numFmtId="0" fontId="11"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27" fillId="0" borderId="0">
      <alignment/>
      <protection/>
    </xf>
    <xf numFmtId="0" fontId="9" fillId="0" borderId="0">
      <alignment/>
      <protection/>
    </xf>
    <xf numFmtId="0" fontId="7" fillId="0" borderId="0">
      <alignment/>
      <protection/>
    </xf>
    <xf numFmtId="0" fontId="9" fillId="0" borderId="0">
      <alignment/>
      <protection/>
    </xf>
    <xf numFmtId="0" fontId="7" fillId="0" borderId="0">
      <alignment/>
      <protection/>
    </xf>
    <xf numFmtId="0" fontId="29"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5"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5" fillId="0" borderId="0">
      <alignment/>
      <protection/>
    </xf>
    <xf numFmtId="38" fontId="15" fillId="0" borderId="0">
      <alignment horizontal="right" vertical="top"/>
      <protection/>
    </xf>
    <xf numFmtId="38" fontId="15" fillId="0" borderId="0">
      <alignment horizontal="right" vertical="top"/>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7" fillId="0" borderId="0">
      <alignment/>
      <protection/>
    </xf>
    <xf numFmtId="0" fontId="1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1"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9" fillId="0" borderId="0">
      <alignment/>
      <protection/>
    </xf>
    <xf numFmtId="0" fontId="15" fillId="0" borderId="0">
      <alignment/>
      <protection/>
    </xf>
    <xf numFmtId="0" fontId="7" fillId="0" borderId="0">
      <alignment/>
      <protection/>
    </xf>
    <xf numFmtId="0" fontId="7" fillId="0" borderId="0">
      <alignment/>
      <protection/>
    </xf>
    <xf numFmtId="0" fontId="9" fillId="0" borderId="0">
      <alignment/>
      <protection/>
    </xf>
    <xf numFmtId="0" fontId="1" fillId="0" borderId="0">
      <alignment/>
      <protection/>
    </xf>
    <xf numFmtId="0" fontId="11" fillId="0" borderId="0">
      <alignment/>
      <protection/>
    </xf>
    <xf numFmtId="0" fontId="15" fillId="0" borderId="0">
      <alignment/>
      <protection/>
    </xf>
    <xf numFmtId="0" fontId="15" fillId="0" borderId="0">
      <alignment/>
      <protection/>
    </xf>
    <xf numFmtId="0" fontId="17" fillId="0" borderId="0">
      <alignment/>
      <protection/>
    </xf>
    <xf numFmtId="0" fontId="7" fillId="0" borderId="0">
      <alignment/>
      <protection/>
    </xf>
    <xf numFmtId="0" fontId="7" fillId="0" borderId="0">
      <alignment/>
      <protection/>
    </xf>
    <xf numFmtId="0" fontId="7" fillId="0" borderId="0">
      <alignment/>
      <protection/>
    </xf>
    <xf numFmtId="0" fontId="16" fillId="0" borderId="0">
      <alignment/>
      <protection/>
    </xf>
    <xf numFmtId="0" fontId="7" fillId="0" borderId="0">
      <alignment/>
      <protection/>
    </xf>
    <xf numFmtId="0" fontId="16" fillId="0" borderId="0">
      <alignment/>
      <protection/>
    </xf>
    <xf numFmtId="264" fontId="16" fillId="0" borderId="0">
      <alignment/>
      <protection/>
    </xf>
    <xf numFmtId="0" fontId="16" fillId="0" borderId="0">
      <alignment/>
      <protection/>
    </xf>
    <xf numFmtId="0" fontId="13" fillId="0" borderId="0">
      <alignment/>
      <protection/>
    </xf>
    <xf numFmtId="0" fontId="48" fillId="0" borderId="0">
      <alignment/>
      <protection/>
    </xf>
    <xf numFmtId="0" fontId="7" fillId="0" borderId="0">
      <alignment/>
      <protection/>
    </xf>
    <xf numFmtId="0" fontId="15" fillId="0" borderId="0">
      <alignment/>
      <protection/>
    </xf>
    <xf numFmtId="0" fontId="11" fillId="0" borderId="0">
      <alignment/>
      <protection/>
    </xf>
    <xf numFmtId="0" fontId="7" fillId="0" borderId="0">
      <alignment/>
      <protection/>
    </xf>
    <xf numFmtId="0" fontId="7" fillId="0" borderId="0">
      <alignment/>
      <protection/>
    </xf>
    <xf numFmtId="0" fontId="7" fillId="0" borderId="0">
      <alignment/>
      <protection/>
    </xf>
    <xf numFmtId="0" fontId="18" fillId="0" borderId="0">
      <alignment/>
      <protection/>
    </xf>
    <xf numFmtId="0" fontId="7" fillId="0" borderId="0">
      <alignment/>
      <protection/>
    </xf>
    <xf numFmtId="0" fontId="12"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2" fillId="0" borderId="0">
      <alignment/>
      <protection/>
    </xf>
    <xf numFmtId="0" fontId="11" fillId="0" borderId="0">
      <alignment/>
      <protection/>
    </xf>
    <xf numFmtId="0" fontId="12" fillId="0" borderId="0">
      <alignment/>
      <protection/>
    </xf>
    <xf numFmtId="0" fontId="11" fillId="0" borderId="0">
      <alignment/>
      <protection/>
    </xf>
    <xf numFmtId="0" fontId="16" fillId="0" borderId="0">
      <alignment/>
      <protection/>
    </xf>
    <xf numFmtId="0" fontId="7" fillId="0" borderId="0">
      <alignment/>
      <protection/>
    </xf>
    <xf numFmtId="0" fontId="12" fillId="0" borderId="0">
      <alignment/>
      <protection/>
    </xf>
    <xf numFmtId="0" fontId="9" fillId="0" borderId="0">
      <alignment/>
      <protection/>
    </xf>
    <xf numFmtId="0" fontId="12" fillId="0" borderId="0">
      <alignment/>
      <protection/>
    </xf>
    <xf numFmtId="0" fontId="9" fillId="0" borderId="0">
      <alignment/>
      <protection/>
    </xf>
    <xf numFmtId="0" fontId="14" fillId="0" borderId="0">
      <alignment/>
      <protection/>
    </xf>
    <xf numFmtId="0" fontId="9" fillId="0" borderId="0">
      <alignment/>
      <protection/>
    </xf>
    <xf numFmtId="0" fontId="14" fillId="0" borderId="0">
      <alignment/>
      <protection/>
    </xf>
    <xf numFmtId="0" fontId="49" fillId="0" borderId="0">
      <alignment vertical="top"/>
      <protection locked="0"/>
    </xf>
    <xf numFmtId="0" fontId="14" fillId="0" borderId="0">
      <alignment/>
      <protection/>
    </xf>
    <xf numFmtId="0" fontId="49" fillId="0" borderId="0">
      <alignment vertical="top"/>
      <protection locked="0"/>
    </xf>
    <xf numFmtId="0" fontId="7" fillId="0" borderId="0" applyBorder="0">
      <alignment/>
      <protection/>
    </xf>
    <xf numFmtId="0" fontId="49" fillId="0" borderId="0">
      <alignment vertical="top"/>
      <protection locked="0"/>
    </xf>
    <xf numFmtId="0" fontId="7" fillId="0" borderId="0" applyBorder="0">
      <alignment/>
      <protection/>
    </xf>
    <xf numFmtId="3" fontId="9" fillId="0" borderId="0">
      <alignment/>
      <protection/>
    </xf>
    <xf numFmtId="0" fontId="7" fillId="0" borderId="0" applyBorder="0">
      <alignment/>
      <protection/>
    </xf>
    <xf numFmtId="3" fontId="9" fillId="0" borderId="0">
      <alignment/>
      <protection/>
    </xf>
    <xf numFmtId="270" fontId="24" fillId="0" borderId="0">
      <alignment/>
      <protection/>
    </xf>
    <xf numFmtId="3" fontId="9" fillId="0" borderId="0">
      <alignment/>
      <protection/>
    </xf>
    <xf numFmtId="270" fontId="24" fillId="0" borderId="0">
      <alignment/>
      <protection/>
    </xf>
    <xf numFmtId="39" fontId="16" fillId="0" borderId="0">
      <alignment/>
      <protection/>
    </xf>
    <xf numFmtId="0" fontId="12" fillId="0" borderId="0">
      <alignment/>
      <protection/>
    </xf>
    <xf numFmtId="0" fontId="16" fillId="0" borderId="0">
      <alignment/>
      <protection/>
    </xf>
    <xf numFmtId="0" fontId="33"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1"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270" fontId="5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2" fillId="0" borderId="0">
      <alignment/>
      <protection/>
    </xf>
    <xf numFmtId="0" fontId="7" fillId="0" borderId="0">
      <alignment/>
      <protection/>
    </xf>
    <xf numFmtId="0" fontId="7" fillId="0" borderId="0">
      <alignment/>
      <protection/>
    </xf>
    <xf numFmtId="270" fontId="24" fillId="0" borderId="0">
      <alignment/>
      <protection/>
    </xf>
    <xf numFmtId="270" fontId="27" fillId="0" borderId="0">
      <alignment/>
      <protection/>
    </xf>
    <xf numFmtId="0" fontId="7" fillId="0" borderId="0">
      <alignment/>
      <protection/>
    </xf>
    <xf numFmtId="0" fontId="7" fillId="0" borderId="0">
      <alignment/>
      <protection/>
    </xf>
    <xf numFmtId="0" fontId="15"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5"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7" fillId="0" borderId="0">
      <alignment/>
      <protection/>
    </xf>
    <xf numFmtId="0" fontId="7" fillId="0" borderId="0">
      <alignment/>
      <protection/>
    </xf>
    <xf numFmtId="0" fontId="11" fillId="0" borderId="0">
      <alignment/>
      <protection/>
    </xf>
    <xf numFmtId="0" fontId="11" fillId="0" borderId="0">
      <alignment/>
      <protection/>
    </xf>
    <xf numFmtId="0" fontId="7" fillId="0" borderId="0">
      <alignment/>
      <protection/>
    </xf>
    <xf numFmtId="0" fontId="7" fillId="0" borderId="0">
      <alignment/>
      <protection/>
    </xf>
    <xf numFmtId="0" fontId="11"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1"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1" fillId="0" borderId="0">
      <alignment/>
      <protection/>
    </xf>
    <xf numFmtId="0" fontId="7" fillId="0" borderId="0">
      <alignment/>
      <protection/>
    </xf>
    <xf numFmtId="0" fontId="7" fillId="0" borderId="0">
      <alignment/>
      <protection/>
    </xf>
    <xf numFmtId="0" fontId="9" fillId="0" borderId="0">
      <alignment/>
      <protection/>
    </xf>
    <xf numFmtId="0" fontId="12" fillId="0" borderId="0">
      <alignment/>
      <protection/>
    </xf>
    <xf numFmtId="0" fontId="15" fillId="0" borderId="0">
      <alignment/>
      <protection/>
    </xf>
    <xf numFmtId="0" fontId="11" fillId="0" borderId="0">
      <alignment/>
      <protection/>
    </xf>
    <xf numFmtId="0" fontId="7" fillId="0" borderId="0">
      <alignment/>
      <protection/>
    </xf>
    <xf numFmtId="0" fontId="33" fillId="0" borderId="0">
      <alignment/>
      <protection/>
    </xf>
    <xf numFmtId="0" fontId="16" fillId="0" borderId="0">
      <alignment/>
      <protection/>
    </xf>
    <xf numFmtId="0" fontId="7" fillId="0" borderId="0">
      <alignment/>
      <protection/>
    </xf>
    <xf numFmtId="0" fontId="7" fillId="0" borderId="0">
      <alignment/>
      <protection/>
    </xf>
    <xf numFmtId="0" fontId="33" fillId="0" borderId="0">
      <alignment/>
      <protection/>
    </xf>
    <xf numFmtId="0" fontId="33" fillId="0" borderId="0">
      <alignment/>
      <protection/>
    </xf>
    <xf numFmtId="0" fontId="11" fillId="0" borderId="0">
      <alignment/>
      <protection/>
    </xf>
    <xf numFmtId="0" fontId="12" fillId="0" borderId="0">
      <alignment/>
      <protection/>
    </xf>
    <xf numFmtId="0" fontId="9"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270" fontId="27" fillId="0" borderId="0">
      <alignment/>
      <protection/>
    </xf>
    <xf numFmtId="0" fontId="9" fillId="0" borderId="0">
      <alignment/>
      <protection/>
    </xf>
    <xf numFmtId="0" fontId="30" fillId="0" borderId="0">
      <alignment/>
      <protection/>
    </xf>
    <xf numFmtId="0" fontId="11" fillId="0" borderId="0">
      <alignment/>
      <protection/>
    </xf>
    <xf numFmtId="0" fontId="7" fillId="0" borderId="0">
      <alignment/>
      <protection/>
    </xf>
    <xf numFmtId="0" fontId="7" fillId="0" borderId="0">
      <alignment/>
      <protection/>
    </xf>
    <xf numFmtId="0" fontId="7" fillId="0" borderId="0">
      <alignment/>
      <protection/>
    </xf>
    <xf numFmtId="0" fontId="9" fillId="0" borderId="0">
      <alignment/>
      <protection/>
    </xf>
    <xf numFmtId="0" fontId="33" fillId="0" borderId="0">
      <alignment/>
      <protection/>
    </xf>
    <xf numFmtId="0" fontId="9" fillId="0" borderId="0">
      <alignment/>
      <protection/>
    </xf>
    <xf numFmtId="0" fontId="7" fillId="0" borderId="0">
      <alignment/>
      <protection/>
    </xf>
    <xf numFmtId="0" fontId="11" fillId="0" borderId="0">
      <alignment/>
      <protection/>
    </xf>
    <xf numFmtId="0" fontId="7" fillId="0" borderId="0">
      <alignment/>
      <protection/>
    </xf>
    <xf numFmtId="0" fontId="9" fillId="0" borderId="0">
      <alignment/>
      <protection/>
    </xf>
    <xf numFmtId="0" fontId="9" fillId="0" borderId="0">
      <alignment/>
      <protection/>
    </xf>
    <xf numFmtId="270" fontId="24" fillId="0" borderId="0">
      <alignment/>
      <protection/>
    </xf>
    <xf numFmtId="0" fontId="7" fillId="0" borderId="0">
      <alignment/>
      <protection/>
    </xf>
    <xf numFmtId="0" fontId="15" fillId="0" borderId="0">
      <alignment/>
      <protection/>
    </xf>
    <xf numFmtId="0" fontId="9" fillId="0" borderId="0">
      <alignment/>
      <protection/>
    </xf>
    <xf numFmtId="0" fontId="12" fillId="0" borderId="0">
      <alignment/>
      <protection/>
    </xf>
    <xf numFmtId="0" fontId="12" fillId="0" borderId="0">
      <alignment/>
      <protection/>
    </xf>
    <xf numFmtId="0" fontId="7" fillId="0" borderId="0">
      <alignment/>
      <protection/>
    </xf>
    <xf numFmtId="0" fontId="12" fillId="0" borderId="0">
      <alignment/>
      <protection/>
    </xf>
    <xf numFmtId="0" fontId="7" fillId="0" borderId="0">
      <alignment/>
      <protection/>
    </xf>
    <xf numFmtId="0" fontId="12" fillId="0" borderId="0">
      <alignment/>
      <protection/>
    </xf>
    <xf numFmtId="0" fontId="12" fillId="0" borderId="0">
      <alignment/>
      <protection/>
    </xf>
    <xf numFmtId="0" fontId="9" fillId="0" borderId="0">
      <alignment/>
      <protection/>
    </xf>
    <xf numFmtId="0" fontId="9" fillId="0" borderId="0">
      <alignment/>
      <protection/>
    </xf>
    <xf numFmtId="0" fontId="9" fillId="0" borderId="0">
      <alignment/>
      <protection/>
    </xf>
    <xf numFmtId="0" fontId="7" fillId="0" borderId="0">
      <alignment/>
      <protection/>
    </xf>
    <xf numFmtId="0" fontId="7" fillId="0" borderId="0">
      <alignment/>
      <protection/>
    </xf>
    <xf numFmtId="0" fontId="7" fillId="0" borderId="0">
      <alignment/>
      <protection/>
    </xf>
    <xf numFmtId="0" fontId="11"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1" fillId="0" borderId="0">
      <alignment/>
      <protection/>
    </xf>
    <xf numFmtId="0" fontId="3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9" fontId="0" fillId="0" borderId="0" applyFont="0" applyFill="0" applyBorder="0" applyAlignment="0" applyProtection="0"/>
    <xf numFmtId="10" fontId="7" fillId="0" borderId="0" applyFont="0" applyFill="0" applyBorder="0" applyAlignment="0" applyProtection="0"/>
    <xf numFmtId="4" fontId="51" fillId="0" borderId="0">
      <alignment/>
      <protection locked="0"/>
    </xf>
    <xf numFmtId="9" fontId="7" fillId="0" borderId="0" applyFont="0" applyFill="0" applyBorder="0" applyAlignment="0" applyProtection="0"/>
    <xf numFmtId="0" fontId="9" fillId="0" borderId="0" applyNumberFormat="0" applyFont="0" applyFill="0" applyBorder="0" applyAlignment="0" applyProtection="0"/>
    <xf numFmtId="15" fontId="9" fillId="0" borderId="0" applyFont="0" applyFill="0" applyBorder="0" applyAlignment="0" applyProtection="0"/>
    <xf numFmtId="38" fontId="9" fillId="0" borderId="0" applyFont="0" applyFill="0" applyBorder="0" applyAlignment="0" applyProtection="0"/>
    <xf numFmtId="40" fontId="9" fillId="0" borderId="0" applyFont="0" applyFill="0" applyBorder="0" applyAlignment="0" applyProtection="0"/>
    <xf numFmtId="187" fontId="9" fillId="0" borderId="0" applyFont="0" applyFill="0" applyBorder="0" applyAlignment="0" applyProtection="0"/>
    <xf numFmtId="190" fontId="7" fillId="0" borderId="0" applyFont="0" applyFill="0" applyBorder="0" applyAlignment="0" applyProtection="0"/>
    <xf numFmtId="189" fontId="9" fillId="0" borderId="0" applyFont="0" applyFill="0" applyBorder="0" applyAlignment="0" applyProtection="0"/>
    <xf numFmtId="192" fontId="7" fillId="0" borderId="0" applyFont="0" applyFill="0" applyBorder="0" applyAlignment="0" applyProtection="0"/>
  </cellStyleXfs>
  <cellXfs count="139">
    <xf numFmtId="0" fontId="0" fillId="0" borderId="0" xfId="0" applyAlignment="1">
      <alignment/>
    </xf>
    <xf numFmtId="350" fontId="7" fillId="0" borderId="0" xfId="0" applyNumberFormat="1" applyAlignment="1">
      <alignment vertical="top"/>
    </xf>
    <xf numFmtId="341" fontId="0" fillId="0" borderId="0" xfId="0" applyNumberFormat="1" applyAlignment="1">
      <alignment vertical="top"/>
    </xf>
    <xf numFmtId="350" fontId="7" fillId="0" borderId="0" xfId="0" applyNumberFormat="1" applyAlignment="1">
      <alignment vertical="top"/>
    </xf>
    <xf numFmtId="341" fontId="0" fillId="0" borderId="0" xfId="0" applyNumberFormat="1" applyAlignment="1">
      <alignment vertical="top"/>
    </xf>
    <xf numFmtId="350" fontId="7" fillId="0" borderId="0" xfId="0" applyNumberFormat="1" applyAlignment="1">
      <alignment vertical="top"/>
    </xf>
    <xf numFmtId="341" fontId="0" fillId="0" borderId="0" xfId="0" applyNumberFormat="1" applyAlignment="1">
      <alignment vertical="top"/>
    </xf>
    <xf numFmtId="350" fontId="7" fillId="0" borderId="0" xfId="0" applyNumberFormat="1" applyAlignment="1">
      <alignment vertical="top"/>
    </xf>
    <xf numFmtId="341" fontId="0" fillId="0" borderId="0" xfId="0" applyNumberFormat="1" applyAlignment="1">
      <alignment vertical="top"/>
    </xf>
    <xf numFmtId="350" fontId="7" fillId="0" borderId="0" xfId="0" applyNumberFormat="1" applyAlignment="1">
      <alignment vertical="top"/>
    </xf>
    <xf numFmtId="341" fontId="0" fillId="0" borderId="0" xfId="0" applyNumberFormat="1" applyAlignment="1">
      <alignment vertical="top"/>
    </xf>
    <xf numFmtId="0" fontId="3" fillId="0" borderId="0" xfId="0" applyFont="1" applyFill="1" applyAlignment="1">
      <alignment horizontal="justify" vertical="top" wrapText="1"/>
    </xf>
    <xf numFmtId="171" fontId="3" fillId="0" borderId="6" xfId="0" applyNumberFormat="1" applyFont="1" applyBorder="1" applyAlignment="1">
      <alignment/>
    </xf>
    <xf numFmtId="0" fontId="3" fillId="0" borderId="0" xfId="0" applyFont="1" applyAlignment="1">
      <alignment horizontal="center" vertical="top"/>
    </xf>
    <xf numFmtId="0" fontId="1" fillId="0" borderId="0" xfId="0" applyFont="1" applyAlignment="1">
      <alignment/>
    </xf>
    <xf numFmtId="0" fontId="1" fillId="0" borderId="0" xfId="0" applyFont="1" applyAlignment="1">
      <alignment vertical="top"/>
    </xf>
    <xf numFmtId="0" fontId="2"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3" fillId="0" borderId="1" xfId="0" applyFont="1" applyBorder="1" applyAlignment="1">
      <alignment horizontal="center" vertical="top" wrapText="1"/>
    </xf>
    <xf numFmtId="0" fontId="3" fillId="0" borderId="1" xfId="0" applyFont="1" applyBorder="1" applyAlignment="1">
      <alignment/>
    </xf>
    <xf numFmtId="0" fontId="3" fillId="0" borderId="0" xfId="0" applyFont="1" applyAlignment="1">
      <alignment vertical="top"/>
    </xf>
    <xf numFmtId="0" fontId="3" fillId="0" borderId="1" xfId="0" applyFont="1" applyBorder="1" applyAlignment="1">
      <alignment vertical="top"/>
    </xf>
    <xf numFmtId="14" fontId="3" fillId="0" borderId="7" xfId="0" applyNumberFormat="1" applyFont="1" applyBorder="1" applyAlignment="1">
      <alignment horizontal="center"/>
    </xf>
    <xf numFmtId="14" fontId="3" fillId="0" borderId="1" xfId="0" applyNumberFormat="1" applyFont="1" applyBorder="1" applyAlignment="1">
      <alignment horizontal="center"/>
    </xf>
    <xf numFmtId="0" fontId="2" fillId="0" borderId="0" xfId="0" applyFont="1" applyAlignment="1">
      <alignment horizontal="left"/>
    </xf>
    <xf numFmtId="171" fontId="2" fillId="0" borderId="8" xfId="22" applyNumberFormat="1" applyFont="1" applyBorder="1" applyAlignment="1">
      <alignment horizontal="center"/>
    </xf>
    <xf numFmtId="171" fontId="2" fillId="0" borderId="8" xfId="22" applyNumberFormat="1" applyFont="1" applyBorder="1" applyAlignment="1">
      <alignment/>
    </xf>
    <xf numFmtId="0" fontId="3" fillId="0" borderId="0" xfId="0" applyFont="1" applyAlignment="1">
      <alignment horizontal="left" vertical="top" wrapText="1"/>
    </xf>
    <xf numFmtId="171" fontId="3" fillId="0" borderId="1" xfId="22" applyNumberFormat="1" applyFont="1" applyBorder="1" applyAlignment="1">
      <alignment/>
    </xf>
    <xf numFmtId="171" fontId="3" fillId="0" borderId="0" xfId="22" applyNumberFormat="1" applyFont="1" applyAlignment="1">
      <alignment/>
    </xf>
    <xf numFmtId="171" fontId="3" fillId="0" borderId="8" xfId="22" applyNumberFormat="1" applyFont="1" applyBorder="1" applyAlignment="1">
      <alignment/>
    </xf>
    <xf numFmtId="171" fontId="3" fillId="0" borderId="1" xfId="22" applyNumberFormat="1" applyFont="1" applyBorder="1" applyAlignment="1">
      <alignment horizontal="center"/>
    </xf>
    <xf numFmtId="0" fontId="3" fillId="0" borderId="0" xfId="0" applyFont="1" applyAlignment="1">
      <alignment horizontal="left"/>
    </xf>
    <xf numFmtId="171" fontId="3" fillId="0" borderId="7" xfId="22" applyNumberFormat="1" applyFont="1" applyBorder="1" applyAlignment="1">
      <alignment/>
    </xf>
    <xf numFmtId="0" fontId="3" fillId="0" borderId="0" xfId="0" applyFont="1" applyAlignment="1">
      <alignment horizontal="left" wrapText="1"/>
    </xf>
    <xf numFmtId="171" fontId="3" fillId="0" borderId="7" xfId="22" applyNumberFormat="1" applyFont="1" applyBorder="1" applyAlignment="1">
      <alignment/>
    </xf>
    <xf numFmtId="171" fontId="3" fillId="0" borderId="1" xfId="22" applyNumberFormat="1" applyFont="1" applyBorder="1" applyAlignment="1">
      <alignment/>
    </xf>
    <xf numFmtId="171" fontId="3" fillId="0" borderId="0" xfId="22" applyNumberFormat="1" applyFont="1" applyAlignment="1">
      <alignment/>
    </xf>
    <xf numFmtId="0" fontId="3" fillId="0" borderId="1" xfId="0" applyFont="1" applyBorder="1" applyAlignment="1">
      <alignment/>
    </xf>
    <xf numFmtId="171" fontId="3" fillId="0" borderId="0" xfId="22" applyNumberFormat="1" applyFont="1" applyBorder="1" applyAlignment="1">
      <alignment/>
    </xf>
    <xf numFmtId="0" fontId="3" fillId="0" borderId="0" xfId="0" applyFont="1" applyAlignment="1">
      <alignment horizontal="left" vertical="top"/>
    </xf>
    <xf numFmtId="171" fontId="2" fillId="0" borderId="1" xfId="22" applyNumberFormat="1" applyFont="1" applyBorder="1" applyAlignment="1">
      <alignment/>
    </xf>
    <xf numFmtId="171" fontId="2" fillId="0" borderId="0" xfId="22" applyNumberFormat="1" applyFont="1" applyAlignment="1">
      <alignment/>
    </xf>
    <xf numFmtId="0" fontId="2" fillId="0" borderId="1" xfId="0" applyFont="1" applyBorder="1" applyAlignment="1">
      <alignment/>
    </xf>
    <xf numFmtId="0" fontId="3" fillId="0" borderId="1" xfId="0" applyFont="1" applyBorder="1" applyAlignment="1">
      <alignment horizontal="center"/>
    </xf>
    <xf numFmtId="43" fontId="3" fillId="0" borderId="1" xfId="22" applyFont="1" applyBorder="1" applyAlignment="1">
      <alignment/>
    </xf>
    <xf numFmtId="43" fontId="3" fillId="0" borderId="7" xfId="22" applyFont="1" applyBorder="1" applyAlignment="1">
      <alignment/>
    </xf>
    <xf numFmtId="171" fontId="3" fillId="0" borderId="0" xfId="22" applyNumberFormat="1" applyFont="1" applyBorder="1" applyAlignment="1">
      <alignment/>
    </xf>
    <xf numFmtId="0" fontId="1" fillId="0" borderId="0" xfId="0" applyFont="1" applyBorder="1" applyAlignment="1">
      <alignment/>
    </xf>
    <xf numFmtId="0" fontId="3" fillId="0" borderId="0" xfId="0" applyFont="1" applyBorder="1" applyAlignment="1">
      <alignment vertical="top"/>
    </xf>
    <xf numFmtId="0" fontId="3" fillId="0" borderId="0" xfId="0" applyFont="1" applyBorder="1" applyAlignment="1">
      <alignment horizontal="justify" vertical="top" wrapText="1"/>
    </xf>
    <xf numFmtId="0" fontId="3" fillId="0" borderId="0" xfId="0" applyFont="1" applyBorder="1" applyAlignment="1">
      <alignment horizontal="left" vertical="top" wrapText="1"/>
    </xf>
    <xf numFmtId="0" fontId="3" fillId="0" borderId="0" xfId="0" applyFont="1" applyBorder="1" applyAlignment="1">
      <alignment/>
    </xf>
    <xf numFmtId="0" fontId="1" fillId="0" borderId="0" xfId="0" applyFont="1" applyBorder="1" applyAlignment="1">
      <alignment vertical="top"/>
    </xf>
    <xf numFmtId="0" fontId="3" fillId="0" borderId="0" xfId="0" applyFont="1" applyAlignment="1">
      <alignment/>
    </xf>
    <xf numFmtId="0" fontId="3" fillId="0" borderId="0" xfId="0" applyFont="1" applyAlignment="1">
      <alignment vertical="top" wrapText="1"/>
    </xf>
    <xf numFmtId="0" fontId="1" fillId="0" borderId="0" xfId="0" applyFont="1" applyFill="1" applyAlignment="1">
      <alignment/>
    </xf>
    <xf numFmtId="0" fontId="3" fillId="0" borderId="0" xfId="0" applyFont="1" applyFill="1" applyAlignment="1">
      <alignment/>
    </xf>
    <xf numFmtId="0" fontId="1" fillId="4" borderId="0" xfId="0" applyFont="1" applyFill="1" applyAlignment="1">
      <alignment/>
    </xf>
    <xf numFmtId="14" fontId="3" fillId="4" borderId="7" xfId="0" applyNumberFormat="1" applyFont="1" applyFill="1" applyBorder="1" applyAlignment="1">
      <alignment horizontal="center"/>
    </xf>
    <xf numFmtId="14" fontId="3" fillId="4" borderId="1" xfId="0" applyNumberFormat="1" applyFont="1" applyFill="1" applyBorder="1" applyAlignment="1">
      <alignment horizontal="center"/>
    </xf>
    <xf numFmtId="171" fontId="2" fillId="4" borderId="8" xfId="22" applyNumberFormat="1" applyFont="1" applyFill="1" applyBorder="1" applyAlignment="1">
      <alignment horizontal="center"/>
    </xf>
    <xf numFmtId="0" fontId="3" fillId="4" borderId="1" xfId="0" applyFont="1" applyFill="1" applyBorder="1" applyAlignment="1">
      <alignment/>
    </xf>
    <xf numFmtId="171" fontId="3" fillId="4" borderId="1" xfId="22" applyNumberFormat="1" applyFont="1" applyFill="1" applyBorder="1" applyAlignment="1">
      <alignment/>
    </xf>
    <xf numFmtId="171" fontId="3" fillId="4" borderId="8" xfId="22" applyNumberFormat="1" applyFont="1" applyFill="1" applyBorder="1" applyAlignment="1">
      <alignment/>
    </xf>
    <xf numFmtId="171" fontId="3" fillId="4" borderId="1" xfId="22" applyNumberFormat="1" applyFont="1" applyFill="1" applyBorder="1" applyAlignment="1">
      <alignment horizontal="center"/>
    </xf>
    <xf numFmtId="171" fontId="3" fillId="4" borderId="7" xfId="22" applyNumberFormat="1" applyFont="1" applyFill="1" applyBorder="1" applyAlignment="1">
      <alignment/>
    </xf>
    <xf numFmtId="171" fontId="3" fillId="4" borderId="7" xfId="22" applyNumberFormat="1" applyFont="1" applyFill="1" applyBorder="1" applyAlignment="1">
      <alignment/>
    </xf>
    <xf numFmtId="171" fontId="3" fillId="4" borderId="0" xfId="22" applyNumberFormat="1" applyFont="1" applyFill="1" applyBorder="1" applyAlignment="1">
      <alignment/>
    </xf>
    <xf numFmtId="171" fontId="2" fillId="4" borderId="8" xfId="22" applyNumberFormat="1" applyFont="1" applyFill="1" applyBorder="1" applyAlignment="1">
      <alignment/>
    </xf>
    <xf numFmtId="0" fontId="3" fillId="4" borderId="1" xfId="0" applyFont="1" applyFill="1" applyBorder="1" applyAlignment="1">
      <alignment horizontal="center"/>
    </xf>
    <xf numFmtId="43" fontId="3" fillId="4" borderId="1" xfId="22" applyFont="1" applyFill="1" applyBorder="1" applyAlignment="1">
      <alignment/>
    </xf>
    <xf numFmtId="0" fontId="52" fillId="0" borderId="0" xfId="0" applyFont="1" applyAlignment="1">
      <alignment/>
    </xf>
    <xf numFmtId="0" fontId="5" fillId="0" borderId="0" xfId="0" applyFont="1" applyAlignment="1">
      <alignment horizontal="center"/>
    </xf>
    <xf numFmtId="15" fontId="5" fillId="0" borderId="0" xfId="0" applyNumberFormat="1" applyFont="1" applyAlignment="1">
      <alignment horizontal="center"/>
    </xf>
    <xf numFmtId="171" fontId="52" fillId="0" borderId="0" xfId="22" applyNumberFormat="1" applyFont="1" applyAlignment="1">
      <alignment/>
    </xf>
    <xf numFmtId="171" fontId="52" fillId="0" borderId="9" xfId="22" applyNumberFormat="1" applyFont="1" applyBorder="1" applyAlignment="1">
      <alignment/>
    </xf>
    <xf numFmtId="171" fontId="52" fillId="0" borderId="1" xfId="22" applyNumberFormat="1" applyFont="1" applyBorder="1" applyAlignment="1">
      <alignment/>
    </xf>
    <xf numFmtId="171" fontId="52" fillId="0" borderId="7" xfId="22" applyNumberFormat="1" applyFont="1" applyBorder="1" applyAlignment="1">
      <alignment/>
    </xf>
    <xf numFmtId="171" fontId="5" fillId="0" borderId="0" xfId="22" applyNumberFormat="1" applyFont="1" applyAlignment="1">
      <alignment/>
    </xf>
    <xf numFmtId="171" fontId="5" fillId="0" borderId="6" xfId="22" applyNumberFormat="1" applyFont="1" applyBorder="1" applyAlignment="1">
      <alignment/>
    </xf>
    <xf numFmtId="171" fontId="52" fillId="0" borderId="0" xfId="0" applyNumberFormat="1" applyFont="1" applyAlignment="1">
      <alignment/>
    </xf>
    <xf numFmtId="171" fontId="52" fillId="0" borderId="0" xfId="22" applyNumberFormat="1" applyFont="1" applyBorder="1" applyAlignment="1">
      <alignment/>
    </xf>
    <xf numFmtId="171" fontId="52" fillId="0" borderId="5" xfId="22" applyNumberFormat="1" applyFont="1" applyBorder="1" applyAlignment="1">
      <alignment/>
    </xf>
    <xf numFmtId="43" fontId="5" fillId="0" borderId="0" xfId="0" applyNumberFormat="1" applyFont="1" applyAlignment="1">
      <alignment/>
    </xf>
    <xf numFmtId="171" fontId="5" fillId="0" borderId="10" xfId="22" applyNumberFormat="1" applyFont="1" applyBorder="1" applyAlignment="1">
      <alignment/>
    </xf>
    <xf numFmtId="0" fontId="52" fillId="0" borderId="5" xfId="0" applyFont="1" applyBorder="1" applyAlignment="1">
      <alignment/>
    </xf>
    <xf numFmtId="37" fontId="52" fillId="0" borderId="4" xfId="0" applyNumberFormat="1" applyFont="1" applyBorder="1" applyAlignment="1">
      <alignment/>
    </xf>
    <xf numFmtId="37" fontId="52" fillId="0" borderId="10" xfId="0" applyNumberFormat="1" applyFont="1" applyBorder="1" applyAlignment="1">
      <alignment/>
    </xf>
    <xf numFmtId="0" fontId="52" fillId="0" borderId="0" xfId="0" applyFont="1" applyAlignment="1" quotePrefix="1">
      <alignment horizontal="right"/>
    </xf>
    <xf numFmtId="171" fontId="3" fillId="0" borderId="7" xfId="22" applyNumberFormat="1" applyFont="1" applyBorder="1" applyAlignment="1">
      <alignment horizontal="center"/>
    </xf>
    <xf numFmtId="0" fontId="3" fillId="0" borderId="0" xfId="0" applyFont="1" applyBorder="1" applyAlignment="1">
      <alignment/>
    </xf>
    <xf numFmtId="0" fontId="3" fillId="0" borderId="0" xfId="0" applyFont="1" applyAlignment="1">
      <alignment horizontal="center"/>
    </xf>
    <xf numFmtId="0" fontId="53" fillId="0" borderId="0" xfId="0" applyFont="1" applyAlignment="1">
      <alignment/>
    </xf>
    <xf numFmtId="41" fontId="3" fillId="0" borderId="0" xfId="0" applyNumberFormat="1" applyFont="1" applyAlignment="1">
      <alignment/>
    </xf>
    <xf numFmtId="41" fontId="3" fillId="0" borderId="3" xfId="0" applyNumberFormat="1" applyFont="1" applyBorder="1" applyAlignment="1">
      <alignment/>
    </xf>
    <xf numFmtId="41" fontId="3" fillId="0" borderId="6" xfId="0" applyNumberFormat="1" applyFont="1" applyBorder="1" applyAlignment="1">
      <alignment/>
    </xf>
    <xf numFmtId="171" fontId="3" fillId="0" borderId="1" xfId="22" applyNumberFormat="1" applyFont="1" applyFill="1" applyBorder="1" applyAlignment="1">
      <alignment/>
    </xf>
    <xf numFmtId="0" fontId="3" fillId="0" borderId="0" xfId="0" applyFont="1" applyBorder="1" applyAlignment="1">
      <alignment horizontal="center" vertical="top" wrapText="1"/>
    </xf>
    <xf numFmtId="14" fontId="3" fillId="0" borderId="5" xfId="0" applyNumberFormat="1" applyFont="1" applyBorder="1" applyAlignment="1">
      <alignment horizontal="center"/>
    </xf>
    <xf numFmtId="171" fontId="3" fillId="0" borderId="0" xfId="22" applyNumberFormat="1" applyFont="1" applyAlignment="1">
      <alignment horizontal="right"/>
    </xf>
    <xf numFmtId="171" fontId="3" fillId="0" borderId="0" xfId="22" applyNumberFormat="1" applyFont="1" applyAlignment="1">
      <alignment horizontal="center"/>
    </xf>
    <xf numFmtId="0" fontId="3" fillId="0" borderId="0" xfId="0" applyFont="1" applyAlignment="1">
      <alignment horizontal="right"/>
    </xf>
    <xf numFmtId="14" fontId="3" fillId="0" borderId="0" xfId="0" applyNumberFormat="1" applyFont="1" applyAlignment="1">
      <alignment horizontal="center"/>
    </xf>
    <xf numFmtId="14" fontId="3" fillId="0" borderId="0" xfId="0" applyNumberFormat="1" applyFont="1" applyAlignment="1">
      <alignment horizontal="right"/>
    </xf>
    <xf numFmtId="171" fontId="3" fillId="0" borderId="6" xfId="22" applyNumberFormat="1" applyFont="1" applyBorder="1" applyAlignment="1">
      <alignment/>
    </xf>
    <xf numFmtId="171" fontId="3" fillId="0" borderId="10" xfId="22" applyNumberFormat="1" applyFont="1" applyBorder="1" applyAlignment="1">
      <alignment/>
    </xf>
    <xf numFmtId="171" fontId="3" fillId="0" borderId="11" xfId="22" applyNumberFormat="1" applyFont="1" applyBorder="1" applyAlignment="1">
      <alignment/>
    </xf>
    <xf numFmtId="0" fontId="2" fillId="0" borderId="0" xfId="0" applyFont="1" applyAlignment="1">
      <alignment horizontal="left" vertical="top" wrapText="1"/>
    </xf>
    <xf numFmtId="0" fontId="0" fillId="0" borderId="0" xfId="0" applyFont="1" applyAlignment="1">
      <alignment horizontal="left" vertical="top" wrapText="1"/>
    </xf>
    <xf numFmtId="14" fontId="3" fillId="0" borderId="0" xfId="0" applyNumberFormat="1" applyFont="1" applyAlignment="1">
      <alignment/>
    </xf>
    <xf numFmtId="16" fontId="3" fillId="0" borderId="0" xfId="0" applyNumberFormat="1" applyFont="1" applyAlignment="1">
      <alignment/>
    </xf>
    <xf numFmtId="0" fontId="5" fillId="0" borderId="0" xfId="0" applyFont="1" applyAlignment="1">
      <alignment horizontal="center"/>
    </xf>
    <xf numFmtId="0" fontId="5" fillId="0" borderId="0" xfId="0" applyFont="1" applyAlignment="1">
      <alignment/>
    </xf>
    <xf numFmtId="0" fontId="3" fillId="0" borderId="0" xfId="0" applyFont="1" applyAlignment="1">
      <alignment horizontal="left" wrapText="1"/>
    </xf>
    <xf numFmtId="0" fontId="3" fillId="0" borderId="0" xfId="0" applyFont="1" applyAlignment="1">
      <alignment horizontal="left" vertical="top" wrapText="1"/>
    </xf>
    <xf numFmtId="0" fontId="2" fillId="0" borderId="0" xfId="0" applyFont="1" applyAlignment="1">
      <alignment wrapText="1"/>
    </xf>
    <xf numFmtId="0" fontId="0" fillId="0" borderId="0" xfId="0" applyAlignment="1">
      <alignment wrapText="1"/>
    </xf>
    <xf numFmtId="0" fontId="3" fillId="0" borderId="0" xfId="0" applyFont="1" applyAlignment="1">
      <alignment/>
    </xf>
    <xf numFmtId="0" fontId="3" fillId="0" borderId="0" xfId="0" applyFont="1" applyAlignment="1">
      <alignment horizontal="left"/>
    </xf>
    <xf numFmtId="0" fontId="3" fillId="0" borderId="0" xfId="0" applyFont="1" applyAlignment="1">
      <alignment vertical="top" wrapText="1"/>
    </xf>
    <xf numFmtId="0" fontId="3" fillId="0" borderId="12" xfId="0" applyFont="1" applyBorder="1" applyAlignment="1">
      <alignment horizontal="center"/>
    </xf>
    <xf numFmtId="0" fontId="3" fillId="0" borderId="3" xfId="0" applyFont="1" applyBorder="1" applyAlignment="1">
      <alignment horizontal="center"/>
    </xf>
    <xf numFmtId="0" fontId="3" fillId="0" borderId="13" xfId="0" applyFont="1" applyBorder="1" applyAlignment="1">
      <alignment horizontal="center"/>
    </xf>
    <xf numFmtId="0" fontId="3" fillId="0" borderId="4" xfId="0" applyFont="1" applyBorder="1" applyAlignment="1">
      <alignment horizontal="center"/>
    </xf>
    <xf numFmtId="0" fontId="2" fillId="0" borderId="0" xfId="0" applyFont="1" applyAlignment="1">
      <alignment/>
    </xf>
    <xf numFmtId="0" fontId="3" fillId="0" borderId="0" xfId="0" applyFont="1" applyFill="1" applyAlignment="1">
      <alignment horizontal="justify" vertical="top" wrapText="1"/>
    </xf>
    <xf numFmtId="0" fontId="3" fillId="0" borderId="0" xfId="0" applyFont="1" applyAlignment="1">
      <alignment horizontal="justify" vertical="top" wrapText="1"/>
    </xf>
    <xf numFmtId="0" fontId="2" fillId="0" borderId="0" xfId="0" applyFont="1" applyFill="1" applyAlignment="1">
      <alignment horizontal="justify" vertical="top" wrapText="1"/>
    </xf>
    <xf numFmtId="0" fontId="2" fillId="0" borderId="0" xfId="0" applyFont="1" applyFill="1" applyAlignment="1">
      <alignment vertical="top" wrapText="1"/>
    </xf>
    <xf numFmtId="0" fontId="3" fillId="0" borderId="0" xfId="0" applyFont="1" applyFill="1" applyAlignment="1">
      <alignment horizontal="justify" wrapText="1"/>
    </xf>
    <xf numFmtId="0" fontId="3" fillId="0" borderId="0" xfId="0" applyFont="1" applyBorder="1" applyAlignment="1">
      <alignment horizontal="center"/>
    </xf>
    <xf numFmtId="0" fontId="3" fillId="0" borderId="0" xfId="0" applyFont="1" applyAlignment="1">
      <alignment wrapText="1"/>
    </xf>
    <xf numFmtId="0" fontId="3" fillId="0" borderId="0" xfId="0" applyFont="1" applyAlignment="1">
      <alignment horizontal="justify" wrapText="1"/>
    </xf>
    <xf numFmtId="0" fontId="2" fillId="0" borderId="0" xfId="0" applyFont="1" applyFill="1" applyAlignment="1">
      <alignment horizontal="left" vertical="top" wrapText="1"/>
    </xf>
    <xf numFmtId="0" fontId="3" fillId="0" borderId="0" xfId="0" applyFont="1" applyFill="1" applyAlignment="1">
      <alignment horizontal="left" vertical="top" wrapText="1"/>
    </xf>
    <xf numFmtId="0" fontId="0" fillId="0" borderId="0" xfId="0" applyAlignment="1">
      <alignment horizontal="justify" vertical="top" wrapText="1"/>
    </xf>
  </cellXfs>
  <cellStyles count="1612">
    <cellStyle name="Normal" xfId="0"/>
    <cellStyle name="BUDGET" xfId="15"/>
    <cellStyle name="Calc Currency (0)" xfId="16"/>
    <cellStyle name="Calc Currency (0)_IMMATU~1" xfId="17"/>
    <cellStyle name="Calc Currency (0)_PERSON2" xfId="18"/>
    <cellStyle name="Calc Currency (0)_PERSON2_1" xfId="19"/>
    <cellStyle name="Calc Currency (0)_PERSON2_IMMATU~1" xfId="20"/>
    <cellStyle name="Calc Currency (0)_PERSON2_PERSON2" xfId="21"/>
    <cellStyle name="Comma" xfId="22"/>
    <cellStyle name="Comma [0]" xfId="23"/>
    <cellStyle name="Comma [0]_12~3SO2" xfId="24"/>
    <cellStyle name="Comma [0]_2142-PC" xfId="25"/>
    <cellStyle name="Comma [0]_2142SWG1" xfId="26"/>
    <cellStyle name="Comma [0]_2152-EDP" xfId="27"/>
    <cellStyle name="Comma [0]_2152-F&amp;F" xfId="28"/>
    <cellStyle name="Comma [0]_2152-OE" xfId="29"/>
    <cellStyle name="Comma [0]_2162-TO" xfId="30"/>
    <cellStyle name="Comma [0]_353HHC" xfId="31"/>
    <cellStyle name="Comma [0]_BUILD90" xfId="32"/>
    <cellStyle name="Comma [0]_CAPEX94" xfId="33"/>
    <cellStyle name="Comma [0]_CCOCPX" xfId="34"/>
    <cellStyle name="Comma [0]_Channel Table" xfId="35"/>
    <cellStyle name="Comma [0]_E&amp;ONW1" xfId="36"/>
    <cellStyle name="Comma [0]_E&amp;ONW2" xfId="37"/>
    <cellStyle name="Comma [0]_E&amp;OOCPX" xfId="38"/>
    <cellStyle name="Comma [0]_EPL 304 CA BDE" xfId="39"/>
    <cellStyle name="Comma [0]_F&amp;COCPX" xfId="40"/>
    <cellStyle name="Comma [0]_Full Year FY96" xfId="41"/>
    <cellStyle name="Comma [0]_Full Year FY96_IMMATU~1" xfId="42"/>
    <cellStyle name="Comma [0]_Full Year FY96_laroux" xfId="43"/>
    <cellStyle name="Comma [0]_Full Year FY96_laroux_1" xfId="44"/>
    <cellStyle name="Comma [0]_Full Year FY96_laroux_1_IMMATU~1" xfId="45"/>
    <cellStyle name="Comma [0]_Full Year FY96_PERSON2" xfId="46"/>
    <cellStyle name="Comma [0]_Full Year FY96_PERSON2_IMMATU~1" xfId="47"/>
    <cellStyle name="Comma [0]_FY97COB1." xfId="48"/>
    <cellStyle name="Comma [0]_Inputs" xfId="49"/>
    <cellStyle name="Comma [0]_ITOCPX" xfId="50"/>
    <cellStyle name="Comma [0]_LAND90" xfId="51"/>
    <cellStyle name="Comma [0]_laroux" xfId="52"/>
    <cellStyle name="Comma [0]_laroux_1" xfId="53"/>
    <cellStyle name="Comma [0]_laroux_1_12~3SO2" xfId="54"/>
    <cellStyle name="Comma [0]_laroux_1_IMMATU~1" xfId="55"/>
    <cellStyle name="Comma [0]_laroux_1_laroux" xfId="56"/>
    <cellStyle name="Comma [0]_laroux_1_laroux_1" xfId="57"/>
    <cellStyle name="Comma [0]_laroux_1_laroux_1_IMMATU~1" xfId="58"/>
    <cellStyle name="Comma [0]_laroux_1_laroux_2" xfId="59"/>
    <cellStyle name="Comma [0]_laroux_1_laroux_2_IMMATU~1" xfId="60"/>
    <cellStyle name="Comma [0]_laroux_1_laroux_laroux" xfId="61"/>
    <cellStyle name="Comma [0]_laroux_1_PERSON2" xfId="62"/>
    <cellStyle name="Comma [0]_laroux_1_PERSON2_IMMATU~1" xfId="63"/>
    <cellStyle name="Comma [0]_laroux_1_PERSONAL" xfId="64"/>
    <cellStyle name="Comma [0]_laroux_1_pldt" xfId="65"/>
    <cellStyle name="Comma [0]_laroux_1_pldt_IMMATU~1" xfId="66"/>
    <cellStyle name="Comma [0]_laroux_1_Sheet1 (2)" xfId="67"/>
    <cellStyle name="Comma [0]_laroux_12~3SO2" xfId="68"/>
    <cellStyle name="Comma [0]_laroux_12~3SO2_IMMATU~1" xfId="69"/>
    <cellStyle name="Comma [0]_laroux_12~3SO2_laroux" xfId="70"/>
    <cellStyle name="Comma [0]_laroux_12~3SO2_laroux_1" xfId="71"/>
    <cellStyle name="Comma [0]_laroux_12~3SO2_laroux_1_IMMATU~1" xfId="72"/>
    <cellStyle name="Comma [0]_laroux_12~3SO2_PERSON2" xfId="73"/>
    <cellStyle name="Comma [0]_laroux_12~3SO2_PERSON2_IMMATU~1" xfId="74"/>
    <cellStyle name="Comma [0]_laroux_2" xfId="75"/>
    <cellStyle name="Comma [0]_laroux_2_12~3SO2" xfId="76"/>
    <cellStyle name="Comma [0]_laroux_2_12~3SO2_laroux" xfId="77"/>
    <cellStyle name="Comma [0]_laroux_2_12~3SO2_laroux_IMMATU~1" xfId="78"/>
    <cellStyle name="Comma [0]_laroux_2_IMMATU~1" xfId="79"/>
    <cellStyle name="Comma [0]_laroux_2_laroux" xfId="80"/>
    <cellStyle name="Comma [0]_laroux_2_laroux_1" xfId="81"/>
    <cellStyle name="Comma [0]_laroux_2_laroux_2" xfId="82"/>
    <cellStyle name="Comma [0]_laroux_2_PERSON2" xfId="83"/>
    <cellStyle name="Comma [0]_laroux_2_PERSON2_IMMATU~1" xfId="84"/>
    <cellStyle name="Comma [0]_laroux_2_PERSONAL" xfId="85"/>
    <cellStyle name="Comma [0]_laroux_2_pldt" xfId="86"/>
    <cellStyle name="Comma [0]_laroux_2_Sheet1 (2)" xfId="87"/>
    <cellStyle name="Comma [0]_laroux_3" xfId="88"/>
    <cellStyle name="Comma [0]_laroux_3_laroux" xfId="89"/>
    <cellStyle name="Comma [0]_laroux_3_laroux_1" xfId="90"/>
    <cellStyle name="Comma [0]_laroux_3_laroux_2" xfId="91"/>
    <cellStyle name="Comma [0]_laroux_3_laroux_IMMATU~1" xfId="92"/>
    <cellStyle name="Comma [0]_laroux_4" xfId="93"/>
    <cellStyle name="Comma [0]_laroux_EPL 304 CA BDE" xfId="94"/>
    <cellStyle name="Comma [0]_laroux_laroux" xfId="95"/>
    <cellStyle name="Comma [0]_laroux_laroux_laroux" xfId="96"/>
    <cellStyle name="Comma [0]_laroux_MATERAL2" xfId="97"/>
    <cellStyle name="Comma [0]_laroux_MATERAL2_IMMATU~1" xfId="98"/>
    <cellStyle name="Comma [0]_laroux_MATERAL2_laroux" xfId="99"/>
    <cellStyle name="Comma [0]_laroux_MATERAL2_laroux_1" xfId="100"/>
    <cellStyle name="Comma [0]_laroux_MATERAL2_laroux_1_IMMATU~1" xfId="101"/>
    <cellStyle name="Comma [0]_laroux_MATERAL2_laroux_2" xfId="102"/>
    <cellStyle name="Comma [0]_laroux_MATERAL2_PERSON2" xfId="103"/>
    <cellStyle name="Comma [0]_laroux_MATERAL2_PERSON2_IMMATU~1" xfId="104"/>
    <cellStyle name="Comma [0]_laroux_MATERAL2_PERSONAL" xfId="105"/>
    <cellStyle name="Comma [0]_laroux_MATERAL2_pldt" xfId="106"/>
    <cellStyle name="Comma [0]_laroux_mud plant bolted" xfId="107"/>
    <cellStyle name="Comma [0]_laroux_mud plant bolted_laroux" xfId="108"/>
    <cellStyle name="Comma [0]_laroux_mud plant bolted_laroux_IMMATU~1" xfId="109"/>
    <cellStyle name="Comma [0]_laroux_mud plant bolted_pldt" xfId="110"/>
    <cellStyle name="Comma [0]_laroux_mud plant bolted_pldt_IMMATU~1" xfId="111"/>
    <cellStyle name="Comma [0]_laroux_PERSONAL" xfId="112"/>
    <cellStyle name="Comma [0]_laroux_Sheet1 (2)" xfId="113"/>
    <cellStyle name="Comma [0]_MACRO1.XLM" xfId="114"/>
    <cellStyle name="Comma [0]_MATERAL2" xfId="115"/>
    <cellStyle name="Comma [0]_MATERAL2_laroux" xfId="116"/>
    <cellStyle name="Comma [0]_MATERAL2_laroux_IMMATU~1" xfId="117"/>
    <cellStyle name="Comma [0]_MATERAL2_pldt" xfId="118"/>
    <cellStyle name="Comma [0]_MATERAL2_pldt_IMMATU~1" xfId="119"/>
    <cellStyle name="Comma [0]_MKGOCPX" xfId="120"/>
    <cellStyle name="Comma [0]_MOBCPX" xfId="121"/>
    <cellStyle name="Comma [0]_mud plant bolted" xfId="122"/>
    <cellStyle name="Comma [0]_mud plant bolted_IMMATU~1" xfId="123"/>
    <cellStyle name="Comma [0]_mud plant bolted_laroux" xfId="124"/>
    <cellStyle name="Comma [0]_mud plant bolted_laroux_1" xfId="125"/>
    <cellStyle name="Comma [0]_mud plant bolted_laroux_1_IMMATU~1" xfId="126"/>
    <cellStyle name="Comma [0]_mud plant bolted_laroux_2" xfId="127"/>
    <cellStyle name="Comma [0]_mud plant bolted_PERSON2" xfId="128"/>
    <cellStyle name="Comma [0]_mud plant bolted_PERSON2_IMMATU~1" xfId="129"/>
    <cellStyle name="Comma [0]_mud plant bolted_PERSONAL" xfId="130"/>
    <cellStyle name="Comma [0]_mud plant bolted_pldt" xfId="131"/>
    <cellStyle name="Comma [0]_OSMOCPX" xfId="132"/>
    <cellStyle name="Comma [0]_P&amp;L" xfId="133"/>
    <cellStyle name="Comma [0]_PERSON2" xfId="134"/>
    <cellStyle name="Comma [0]_PERSONAL" xfId="135"/>
    <cellStyle name="Comma [0]_PGMKOCPX" xfId="136"/>
    <cellStyle name="Comma [0]_PGNW1" xfId="137"/>
    <cellStyle name="Comma [0]_PGNW2" xfId="138"/>
    <cellStyle name="Comma [0]_PGNWOCPX" xfId="139"/>
    <cellStyle name="Comma [0]_pldt" xfId="140"/>
    <cellStyle name="Comma [0]_pldt_1" xfId="141"/>
    <cellStyle name="Comma [0]_pldt_2" xfId="142"/>
    <cellStyle name="Comma [0]_PRICE" xfId="143"/>
    <cellStyle name="Comma [0]_Q1 FY96" xfId="144"/>
    <cellStyle name="Comma [0]_Q1 FY96_IMMATU~1" xfId="145"/>
    <cellStyle name="Comma [0]_Q1 FY96_laroux" xfId="146"/>
    <cellStyle name="Comma [0]_Q1 FY96_laroux_1" xfId="147"/>
    <cellStyle name="Comma [0]_Q1 FY96_laroux_1_IMMATU~1" xfId="148"/>
    <cellStyle name="Comma [0]_Q1 FY96_PERSON2" xfId="149"/>
    <cellStyle name="Comma [0]_Q1 FY96_PERSON2_IMMATU~1" xfId="150"/>
    <cellStyle name="Comma [0]_Q2 FY96" xfId="151"/>
    <cellStyle name="Comma [0]_Q2 FY96_IMMATU~1" xfId="152"/>
    <cellStyle name="Comma [0]_Q2 FY96_laroux" xfId="153"/>
    <cellStyle name="Comma [0]_Q2 FY96_laroux_1" xfId="154"/>
    <cellStyle name="Comma [0]_Q2 FY96_laroux_1_IMMATU~1" xfId="155"/>
    <cellStyle name="Comma [0]_Q2 FY96_PERSON2" xfId="156"/>
    <cellStyle name="Comma [0]_Q2 FY96_PERSON2_IMMATU~1" xfId="157"/>
    <cellStyle name="Comma [0]_Q3 FY96" xfId="158"/>
    <cellStyle name="Comma [0]_Q3 FY96_IMMATU~1" xfId="159"/>
    <cellStyle name="Comma [0]_Q3 FY96_laroux" xfId="160"/>
    <cellStyle name="Comma [0]_Q3 FY96_laroux_1" xfId="161"/>
    <cellStyle name="Comma [0]_Q3 FY96_laroux_1_IMMATU~1" xfId="162"/>
    <cellStyle name="Comma [0]_Q3 FY96_PERSON2" xfId="163"/>
    <cellStyle name="Comma [0]_Q3 FY96_PERSON2_IMMATU~1" xfId="164"/>
    <cellStyle name="Comma [0]_Q4 FY96" xfId="165"/>
    <cellStyle name="Comma [0]_Q4 FY96_IMMATU~1" xfId="166"/>
    <cellStyle name="Comma [0]_Q4 FY96_laroux" xfId="167"/>
    <cellStyle name="Comma [0]_Q4 FY96_laroux_1" xfId="168"/>
    <cellStyle name="Comma [0]_Q4 FY96_laroux_1_IMMATU~1" xfId="169"/>
    <cellStyle name="Comma [0]_Q4 FY96_PERSON2" xfId="170"/>
    <cellStyle name="Comma [0]_Q4 FY96_PERSON2_IMMATU~1" xfId="171"/>
    <cellStyle name="Comma [0]_QTR94_95" xfId="172"/>
    <cellStyle name="Comma [0]_QTR94_95_IMMATU~1" xfId="173"/>
    <cellStyle name="Comma [0]_QTR94_95_laroux" xfId="174"/>
    <cellStyle name="Comma [0]_QTR94_95_laroux_1" xfId="175"/>
    <cellStyle name="Comma [0]_QTR94_95_laroux_1_IMMATU~1" xfId="176"/>
    <cellStyle name="Comma [0]_QTR94_95_PERSON2" xfId="177"/>
    <cellStyle name="Comma [0]_QTR94_95_PERSON2_IMMATU~1" xfId="178"/>
    <cellStyle name="Comma [0]_r1" xfId="179"/>
    <cellStyle name="Comma [0]_r1_IMMATU~1" xfId="180"/>
    <cellStyle name="Comma [0]_r1_laroux" xfId="181"/>
    <cellStyle name="Comma [0]_r1_laroux_1" xfId="182"/>
    <cellStyle name="Comma [0]_r1_laroux_1_IMMATU~1" xfId="183"/>
    <cellStyle name="Comma [0]_r1_PERSON2" xfId="184"/>
    <cellStyle name="Comma [0]_r1_PERSON2_IMMATU~1" xfId="185"/>
    <cellStyle name="Comma [0]_SATOCPX" xfId="186"/>
    <cellStyle name="Comma [0]_Sheet1" xfId="187"/>
    <cellStyle name="Comma [0]_Sheet1 (2)" xfId="188"/>
    <cellStyle name="Comma [0]_Sheet1 (2)_laroux" xfId="189"/>
    <cellStyle name="Comma [0]_Sheet1_Book6" xfId="190"/>
    <cellStyle name="Comma [0]_Sheet1_IMMATU~1" xfId="191"/>
    <cellStyle name="Comma [0]_Sheet1_laroux" xfId="192"/>
    <cellStyle name="Comma [0]_Sheet1_laroux_1" xfId="193"/>
    <cellStyle name="Comma [0]_Sheet1_laroux_1_laroux" xfId="194"/>
    <cellStyle name="Comma [0]_Sheet1_laroux_2" xfId="195"/>
    <cellStyle name="Comma [0]_Sheet1_laroux_laroux" xfId="196"/>
    <cellStyle name="Comma [0]_Sheet1_laroux_laroux_1" xfId="197"/>
    <cellStyle name="Comma [0]_Sheet1_laroux_laroux_1_IMMATU~1" xfId="198"/>
    <cellStyle name="Comma [0]_Sheet1_PERSON2" xfId="199"/>
    <cellStyle name="Comma [0]_Sheet1_PERSON2_IMMATU~1" xfId="200"/>
    <cellStyle name="Comma [0]_Sheet1_PERSONAL" xfId="201"/>
    <cellStyle name="Comma [0]_Sheet4" xfId="202"/>
    <cellStyle name="Comma [0]_SUM-M" xfId="203"/>
    <cellStyle name="Comma [0]_TMSNW1" xfId="204"/>
    <cellStyle name="Comma [0]_TMSNW2" xfId="205"/>
    <cellStyle name="Comma [0]_TMSOCPX" xfId="206"/>
    <cellStyle name="Comma_12~3SO2" xfId="207"/>
    <cellStyle name="Comma_2142-PC" xfId="208"/>
    <cellStyle name="Comma_2142SWG1" xfId="209"/>
    <cellStyle name="Comma_2152-EDP" xfId="210"/>
    <cellStyle name="Comma_2152-F&amp;F" xfId="211"/>
    <cellStyle name="Comma_2152-OE" xfId="212"/>
    <cellStyle name="Comma_2162-TO" xfId="213"/>
    <cellStyle name="Comma_353HHC" xfId="214"/>
    <cellStyle name="Comma_9823" xfId="215"/>
    <cellStyle name="Comma_BUILD90" xfId="216"/>
    <cellStyle name="Comma_Capex" xfId="217"/>
    <cellStyle name="Comma_Capex per line" xfId="218"/>
    <cellStyle name="Comma_Capex%rev" xfId="219"/>
    <cellStyle name="Comma_CAPEX94" xfId="220"/>
    <cellStyle name="Comma_C-Cap intensity" xfId="221"/>
    <cellStyle name="Comma_C-Capex%rev" xfId="222"/>
    <cellStyle name="Comma_CCOCPX" xfId="223"/>
    <cellStyle name="Comma_Channel Table" xfId="224"/>
    <cellStyle name="Comma_Cht-Capex per line" xfId="225"/>
    <cellStyle name="Comma_Cht-Cum Real Opr Cf" xfId="226"/>
    <cellStyle name="Comma_Cht-Dep%Rev" xfId="227"/>
    <cellStyle name="Comma_Cht-Real Opr Cf" xfId="228"/>
    <cellStyle name="Comma_Cht-Rev dist" xfId="229"/>
    <cellStyle name="Comma_Cht-Rev p line" xfId="230"/>
    <cellStyle name="Comma_Cht-Rev per Staff" xfId="231"/>
    <cellStyle name="Comma_Cht-Staff cost%revenue" xfId="232"/>
    <cellStyle name="Comma_C-Line per Staff" xfId="233"/>
    <cellStyle name="Comma_C-lines distribution" xfId="234"/>
    <cellStyle name="Comma_C-Orig PLDT lines" xfId="235"/>
    <cellStyle name="Comma_C-Ret on Rev" xfId="236"/>
    <cellStyle name="Comma_C-ROACE" xfId="237"/>
    <cellStyle name="Comma_CROCF" xfId="238"/>
    <cellStyle name="Comma_Cum Real Opr Cf" xfId="239"/>
    <cellStyle name="Comma_Demand Fcst." xfId="240"/>
    <cellStyle name="Comma_Dep%Rev" xfId="241"/>
    <cellStyle name="Comma_E&amp;ONW1" xfId="242"/>
    <cellStyle name="Comma_E&amp;ONW2" xfId="243"/>
    <cellStyle name="Comma_E&amp;OOCPX" xfId="244"/>
    <cellStyle name="Comma_EPL 304 CA BDE" xfId="245"/>
    <cellStyle name="Comma_EPS" xfId="246"/>
    <cellStyle name="Comma_F&amp;COCPX" xfId="247"/>
    <cellStyle name="Comma_Full Year FY96" xfId="248"/>
    <cellStyle name="Comma_Full Year FY96_IMMATU~1" xfId="249"/>
    <cellStyle name="Comma_Full Year FY96_laroux" xfId="250"/>
    <cellStyle name="Comma_Full Year FY96_laroux_1" xfId="251"/>
    <cellStyle name="Comma_Full Year FY96_laroux_1_IMMATU~1" xfId="252"/>
    <cellStyle name="Comma_Full Year FY96_PERSON2" xfId="253"/>
    <cellStyle name="Comma_Full Year FY96_PERSON2_IMMATU~1" xfId="254"/>
    <cellStyle name="Comma_FY97COB1." xfId="255"/>
    <cellStyle name="Comma_Global Telecom" xfId="256"/>
    <cellStyle name="Comma_Inputs" xfId="257"/>
    <cellStyle name="Comma_IRR" xfId="258"/>
    <cellStyle name="Comma_ITOCPX" xfId="259"/>
    <cellStyle name="Comma_LAND90" xfId="260"/>
    <cellStyle name="Comma_laroux" xfId="261"/>
    <cellStyle name="Comma_laroux_1" xfId="262"/>
    <cellStyle name="Comma_laroux_1_12~3SO2" xfId="263"/>
    <cellStyle name="Comma_laroux_1_IMMATU~1" xfId="264"/>
    <cellStyle name="Comma_laroux_1_laroux" xfId="265"/>
    <cellStyle name="Comma_laroux_1_laroux_1" xfId="266"/>
    <cellStyle name="Comma_laroux_1_laroux_1_IMMATU~1" xfId="267"/>
    <cellStyle name="Comma_laroux_1_laroux_2" xfId="268"/>
    <cellStyle name="Comma_laroux_1_laroux_laroux" xfId="269"/>
    <cellStyle name="Comma_laroux_1_PERSON2" xfId="270"/>
    <cellStyle name="Comma_laroux_1_PERSON2_IMMATU~1" xfId="271"/>
    <cellStyle name="Comma_laroux_1_PERSONAL" xfId="272"/>
    <cellStyle name="Comma_laroux_1_pldt" xfId="273"/>
    <cellStyle name="Comma_laroux_1_pldt_1" xfId="274"/>
    <cellStyle name="Comma_laroux_1_Sheet1 (2)" xfId="275"/>
    <cellStyle name="Comma_laroux_12~3SO2" xfId="276"/>
    <cellStyle name="Comma_laroux_12~3SO2_IMMATU~1" xfId="277"/>
    <cellStyle name="Comma_laroux_12~3SO2_laroux" xfId="278"/>
    <cellStyle name="Comma_laroux_12~3SO2_laroux_1" xfId="279"/>
    <cellStyle name="Comma_laroux_12~3SO2_laroux_1_IMMATU~1" xfId="280"/>
    <cellStyle name="Comma_laroux_12~3SO2_PERSON2" xfId="281"/>
    <cellStyle name="Comma_laroux_12~3SO2_PERSON2_IMMATU~1" xfId="282"/>
    <cellStyle name="Comma_laroux_2" xfId="283"/>
    <cellStyle name="Comma_laroux_2_12~3SO2" xfId="284"/>
    <cellStyle name="Comma_laroux_2_12~3SO2_laroux" xfId="285"/>
    <cellStyle name="Comma_laroux_2_12~3SO2_laroux_IMMATU~1" xfId="286"/>
    <cellStyle name="Comma_laroux_2_IMMATU~1" xfId="287"/>
    <cellStyle name="Comma_laroux_2_laroux" xfId="288"/>
    <cellStyle name="Comma_laroux_2_laroux_1" xfId="289"/>
    <cellStyle name="Comma_laroux_2_laroux_1_IMMATU~1" xfId="290"/>
    <cellStyle name="Comma_laroux_2_laroux_2" xfId="291"/>
    <cellStyle name="Comma_laroux_2_laroux_3" xfId="292"/>
    <cellStyle name="Comma_laroux_2_PERSON2" xfId="293"/>
    <cellStyle name="Comma_laroux_2_PERSON2_IMMATU~1" xfId="294"/>
    <cellStyle name="Comma_laroux_2_pldt" xfId="295"/>
    <cellStyle name="Comma_laroux_2_pldt_1" xfId="296"/>
    <cellStyle name="Comma_laroux_2_Sheet1 (2)" xfId="297"/>
    <cellStyle name="Comma_laroux_3" xfId="298"/>
    <cellStyle name="Comma_laroux_3_laroux" xfId="299"/>
    <cellStyle name="Comma_laroux_3_laroux_1" xfId="300"/>
    <cellStyle name="Comma_laroux_3_laroux_2" xfId="301"/>
    <cellStyle name="Comma_laroux_3_laroux_IMMATU~1" xfId="302"/>
    <cellStyle name="Comma_laroux_3_laroux_PERSON2" xfId="303"/>
    <cellStyle name="Comma_laroux_4" xfId="304"/>
    <cellStyle name="Comma_laroux_4_laroux" xfId="305"/>
    <cellStyle name="Comma_laroux_5" xfId="306"/>
    <cellStyle name="Comma_laroux_EPL 304 CA BDE" xfId="307"/>
    <cellStyle name="Comma_laroux_laroux" xfId="308"/>
    <cellStyle name="Comma_laroux_laroux_1" xfId="309"/>
    <cellStyle name="Comma_laroux_laroux_laroux" xfId="310"/>
    <cellStyle name="Comma_laroux_PERSONAL" xfId="311"/>
    <cellStyle name="Comma_laroux_pldt" xfId="312"/>
    <cellStyle name="Comma_laroux_Sheet1 (2)" xfId="313"/>
    <cellStyle name="Comma_Line Inst." xfId="314"/>
    <cellStyle name="Comma_MACRO1.XLM" xfId="315"/>
    <cellStyle name="Comma_MATERAL2" xfId="316"/>
    <cellStyle name="Comma_MATERAL2_laroux" xfId="317"/>
    <cellStyle name="Comma_MATERAL2_laroux_IMMATU~1" xfId="318"/>
    <cellStyle name="Comma_MATERAL2_laroux_PERSON2" xfId="319"/>
    <cellStyle name="Comma_MATERAL2_pldt" xfId="320"/>
    <cellStyle name="Comma_MKGOCPX" xfId="321"/>
    <cellStyle name="Comma_Mkt Shr" xfId="322"/>
    <cellStyle name="Comma_MOBCPX" xfId="323"/>
    <cellStyle name="Comma_mud plant bolted" xfId="324"/>
    <cellStyle name="Comma_N80" xfId="325"/>
    <cellStyle name="Comma_NCR-C&amp;W Val" xfId="326"/>
    <cellStyle name="Comma_NCR-Cap intensity" xfId="327"/>
    <cellStyle name="Comma_NCR-Line per Staff" xfId="328"/>
    <cellStyle name="Comma_NCR-Rev dist" xfId="329"/>
    <cellStyle name="Comma_Op Cost Break" xfId="330"/>
    <cellStyle name="Comma_OSMOCPX" xfId="331"/>
    <cellStyle name="Comma_P&amp;L" xfId="332"/>
    <cellStyle name="Comma_PERSON2" xfId="333"/>
    <cellStyle name="Comma_PERSONAL" xfId="334"/>
    <cellStyle name="Comma_PERSONAL_IMMATU~1" xfId="335"/>
    <cellStyle name="Comma_PERSONAL_PERSON2" xfId="336"/>
    <cellStyle name="Comma_PERSONAL_PERSON2_IMMATU~1" xfId="337"/>
    <cellStyle name="Comma_PGMKOCPX" xfId="338"/>
    <cellStyle name="Comma_PGNW1" xfId="339"/>
    <cellStyle name="Comma_PGNW2" xfId="340"/>
    <cellStyle name="Comma_PGNWOCPX" xfId="341"/>
    <cellStyle name="Comma_pldt" xfId="342"/>
    <cellStyle name="Comma_pldt_1" xfId="343"/>
    <cellStyle name="Comma_pldt_2" xfId="344"/>
    <cellStyle name="Comma_pldt_3" xfId="345"/>
    <cellStyle name="Comma_PRICE" xfId="346"/>
    <cellStyle name="Comma_Q1 FY96" xfId="347"/>
    <cellStyle name="Comma_Q1 FY96_IMMATU~1" xfId="348"/>
    <cellStyle name="Comma_Q1 FY96_laroux" xfId="349"/>
    <cellStyle name="Comma_Q1 FY96_laroux_1" xfId="350"/>
    <cellStyle name="Comma_Q1 FY96_laroux_1_IMMATU~1" xfId="351"/>
    <cellStyle name="Comma_Q1 FY96_PERSON2" xfId="352"/>
    <cellStyle name="Comma_Q1 FY96_PERSON2_IMMATU~1" xfId="353"/>
    <cellStyle name="Comma_Q2 FY96" xfId="354"/>
    <cellStyle name="Comma_Q2 FY96_IMMATU~1" xfId="355"/>
    <cellStyle name="Comma_Q2 FY96_laroux" xfId="356"/>
    <cellStyle name="Comma_Q2 FY96_laroux_1" xfId="357"/>
    <cellStyle name="Comma_Q2 FY96_laroux_1_IMMATU~1" xfId="358"/>
    <cellStyle name="Comma_Q2 FY96_PERSON2" xfId="359"/>
    <cellStyle name="Comma_Q2 FY96_PERSON2_IMMATU~1" xfId="360"/>
    <cellStyle name="Comma_Q3 FY96" xfId="361"/>
    <cellStyle name="Comma_Q3 FY96_IMMATU~1" xfId="362"/>
    <cellStyle name="Comma_Q3 FY96_laroux" xfId="363"/>
    <cellStyle name="Comma_Q3 FY96_laroux_1" xfId="364"/>
    <cellStyle name="Comma_Q3 FY96_laroux_1_IMMATU~1" xfId="365"/>
    <cellStyle name="Comma_Q3 FY96_PERSON2" xfId="366"/>
    <cellStyle name="Comma_Q3 FY96_PERSON2_IMMATU~1" xfId="367"/>
    <cellStyle name="Comma_Q4 FY96" xfId="368"/>
    <cellStyle name="Comma_Q4 FY96_IMMATU~1" xfId="369"/>
    <cellStyle name="Comma_Q4 FY96_laroux" xfId="370"/>
    <cellStyle name="Comma_Q4 FY96_laroux_1" xfId="371"/>
    <cellStyle name="Comma_Q4 FY96_laroux_1_IMMATU~1" xfId="372"/>
    <cellStyle name="Comma_Q4 FY96_PERSON2" xfId="373"/>
    <cellStyle name="Comma_Q4 FY96_PERSON2_IMMATU~1" xfId="374"/>
    <cellStyle name="Comma_QTR94_95" xfId="375"/>
    <cellStyle name="Comma_QTR94_95_IMMATU~1" xfId="376"/>
    <cellStyle name="Comma_QTR94_95_laroux" xfId="377"/>
    <cellStyle name="Comma_QTR94_95_laroux_1" xfId="378"/>
    <cellStyle name="Comma_QTR94_95_laroux_1_IMMATU~1" xfId="379"/>
    <cellStyle name="Comma_QTR94_95_PERSON2" xfId="380"/>
    <cellStyle name="Comma_QTR94_95_PERSON2_IMMATU~1" xfId="381"/>
    <cellStyle name="Comma_r1" xfId="382"/>
    <cellStyle name="Comma_r1_IMMATU~1" xfId="383"/>
    <cellStyle name="Comma_r1_laroux" xfId="384"/>
    <cellStyle name="Comma_r1_laroux_1" xfId="385"/>
    <cellStyle name="Comma_r1_laroux_1_IMMATU~1" xfId="386"/>
    <cellStyle name="Comma_r1_PERSON2" xfId="387"/>
    <cellStyle name="Comma_r1_PERSON2_IMMATU~1" xfId="388"/>
    <cellStyle name="Comma_Real Opr Cf" xfId="389"/>
    <cellStyle name="Comma_Real Rev per Staff (1)" xfId="390"/>
    <cellStyle name="Comma_Real Rev per Staff (2)" xfId="391"/>
    <cellStyle name="Comma_Region 2-C&amp;W" xfId="392"/>
    <cellStyle name="Comma_Return on Rev" xfId="393"/>
    <cellStyle name="Comma_Rev p line" xfId="394"/>
    <cellStyle name="Comma_ROACE" xfId="395"/>
    <cellStyle name="Comma_ROCF (Tot)" xfId="396"/>
    <cellStyle name="Comma_SATOCPX" xfId="397"/>
    <cellStyle name="Comma_SHEET" xfId="398"/>
    <cellStyle name="Comma_Sheet1" xfId="399"/>
    <cellStyle name="Comma_Sheet1 (2)" xfId="400"/>
    <cellStyle name="Comma_Sheet1 (2)_laroux" xfId="401"/>
    <cellStyle name="Comma_Sheet1_Book6" xfId="402"/>
    <cellStyle name="Comma_Sheet1_IMMATU~1" xfId="403"/>
    <cellStyle name="Comma_Sheet1_laroux" xfId="404"/>
    <cellStyle name="Comma_Sheet1_laroux_1" xfId="405"/>
    <cellStyle name="Comma_Sheet1_laroux_1_laroux" xfId="406"/>
    <cellStyle name="Comma_Sheet1_laroux_2" xfId="407"/>
    <cellStyle name="Comma_Sheet1_laroux_laroux" xfId="408"/>
    <cellStyle name="Comma_Sheet1_laroux_laroux_1" xfId="409"/>
    <cellStyle name="Comma_Sheet1_laroux_laroux_1_IMMATU~1" xfId="410"/>
    <cellStyle name="Comma_Sheet1_PERSON2" xfId="411"/>
    <cellStyle name="Comma_Sheet1_PERSON2_IMMATU~1" xfId="412"/>
    <cellStyle name="Comma_Sheet1_PERSONAL" xfId="413"/>
    <cellStyle name="Comma_Sheet4" xfId="414"/>
    <cellStyle name="Comma_Staff cost%rev" xfId="415"/>
    <cellStyle name="Comma_SUM-M" xfId="416"/>
    <cellStyle name="Comma_TDM GRP -NOTES-1299" xfId="417"/>
    <cellStyle name="Comma_TMSNW1" xfId="418"/>
    <cellStyle name="Comma_TMSNW2" xfId="419"/>
    <cellStyle name="Comma_TMSOCPX" xfId="420"/>
    <cellStyle name="Comma_Total-Rev dist." xfId="421"/>
    <cellStyle name="Comma_VAR1115.XLS" xfId="422"/>
    <cellStyle name="Currency" xfId="423"/>
    <cellStyle name="Currency [0]" xfId="424"/>
    <cellStyle name="Currency [0]_12~3SO2" xfId="425"/>
    <cellStyle name="Currency [0]_2142-PC" xfId="426"/>
    <cellStyle name="Currency [0]_2142SWG1" xfId="427"/>
    <cellStyle name="Currency [0]_2152-EDP" xfId="428"/>
    <cellStyle name="Currency [0]_2152-F&amp;F" xfId="429"/>
    <cellStyle name="Currency [0]_2152-OE" xfId="430"/>
    <cellStyle name="Currency [0]_2162-TO" xfId="431"/>
    <cellStyle name="Currency [0]_353HHC" xfId="432"/>
    <cellStyle name="Currency [0]_353HHC_IMMATU~1" xfId="433"/>
    <cellStyle name="Currency [0]_353HHC_PERSON2" xfId="434"/>
    <cellStyle name="Currency [0]_ASSUMP" xfId="435"/>
    <cellStyle name="Currency [0]_BUILD90" xfId="436"/>
    <cellStyle name="Currency [0]_CAPEX94" xfId="437"/>
    <cellStyle name="Currency [0]_CCOCPX" xfId="438"/>
    <cellStyle name="Currency [0]_CFlowFormat" xfId="439"/>
    <cellStyle name="Currency [0]_Channel Table" xfId="440"/>
    <cellStyle name="Currency [0]_Channel Table_IMMATU~1" xfId="441"/>
    <cellStyle name="Currency [0]_Channel Table_laroux" xfId="442"/>
    <cellStyle name="Currency [0]_Channel Table_laroux_IMMATU~1" xfId="443"/>
    <cellStyle name="Currency [0]_Channel Table_laroux_PERSON2" xfId="444"/>
    <cellStyle name="Currency [0]_Channel Table_PERSON2" xfId="445"/>
    <cellStyle name="Currency [0]_E&amp;ONW1" xfId="446"/>
    <cellStyle name="Currency [0]_E&amp;ONW2" xfId="447"/>
    <cellStyle name="Currency [0]_E&amp;OOCPX" xfId="448"/>
    <cellStyle name="Currency [0]_EPL 304 CA BDE" xfId="449"/>
    <cellStyle name="Currency [0]_EPL 304 CA BDE_IMMATU~1" xfId="450"/>
    <cellStyle name="Currency [0]_EPL 304 CA BDE_PERSON2" xfId="451"/>
    <cellStyle name="Currency [0]_F&amp;COCPX" xfId="452"/>
    <cellStyle name="Currency [0]_FESI" xfId="453"/>
    <cellStyle name="Currency [0]_Full Year FY96" xfId="454"/>
    <cellStyle name="Currency [0]_Full Year FY96_IMMATU~1" xfId="455"/>
    <cellStyle name="Currency [0]_Full Year FY96_laroux" xfId="456"/>
    <cellStyle name="Currency [0]_Full Year FY96_laroux_IMMATU~1" xfId="457"/>
    <cellStyle name="Currency [0]_Full Year FY96_laroux_PERSON2" xfId="458"/>
    <cellStyle name="Currency [0]_Full Year FY96_PERSON2" xfId="459"/>
    <cellStyle name="Currency [0]_Full Year FY96_PERSON2_1" xfId="460"/>
    <cellStyle name="Currency [0]_Full Year FY96_PERSON2_IMMATU~1" xfId="461"/>
    <cellStyle name="Currency [0]_FY97COB1." xfId="462"/>
    <cellStyle name="Currency [0]_FY97COB1._IMMATU~1" xfId="463"/>
    <cellStyle name="Currency [0]_FY97COB1._PERSON2" xfId="464"/>
    <cellStyle name="Currency [0]_Inputs" xfId="465"/>
    <cellStyle name="Currency [0]_ITOCPX" xfId="466"/>
    <cellStyle name="Currency [0]_LAND90" xfId="467"/>
    <cellStyle name="Currency [0]_laroux" xfId="468"/>
    <cellStyle name="Currency [0]_laroux_1" xfId="469"/>
    <cellStyle name="Currency [0]_laroux_1_12~3SO2" xfId="470"/>
    <cellStyle name="Currency [0]_laroux_1_12~3SO2_IMMATU~1" xfId="471"/>
    <cellStyle name="Currency [0]_laroux_1_12~3SO2_laroux" xfId="472"/>
    <cellStyle name="Currency [0]_laroux_1_12~3SO2_laroux_IMMATU~1" xfId="473"/>
    <cellStyle name="Currency [0]_laroux_1_12~3SO2_laroux_PERSON2" xfId="474"/>
    <cellStyle name="Currency [0]_laroux_1_12~3SO2_PERSON2" xfId="475"/>
    <cellStyle name="Currency [0]_laroux_1_12~3SO2_PERSON2_1" xfId="476"/>
    <cellStyle name="Currency [0]_laroux_1_12~3SO2_PERSON2_IMMATU~1" xfId="477"/>
    <cellStyle name="Currency [0]_laroux_1_IMMATU~1" xfId="478"/>
    <cellStyle name="Currency [0]_laroux_1_laroux" xfId="479"/>
    <cellStyle name="Currency [0]_laroux_1_laroux_1" xfId="480"/>
    <cellStyle name="Currency [0]_laroux_1_laroux_1_IMMATU~1" xfId="481"/>
    <cellStyle name="Currency [0]_laroux_1_laroux_2" xfId="482"/>
    <cellStyle name="Currency [0]_laroux_1_laroux_IMMATU~1" xfId="483"/>
    <cellStyle name="Currency [0]_laroux_1_laroux_laroux" xfId="484"/>
    <cellStyle name="Currency [0]_laroux_1_laroux_laroux_IMMATU~1" xfId="485"/>
    <cellStyle name="Currency [0]_laroux_1_laroux_laroux_PERSON2" xfId="486"/>
    <cellStyle name="Currency [0]_laroux_1_laroux_PERSON2" xfId="487"/>
    <cellStyle name="Currency [0]_laroux_1_PERSON2" xfId="488"/>
    <cellStyle name="Currency [0]_laroux_1_PERSON2_IMMATU~1" xfId="489"/>
    <cellStyle name="Currency [0]_laroux_1_PERSONAL" xfId="490"/>
    <cellStyle name="Currency [0]_laroux_1_pldt" xfId="491"/>
    <cellStyle name="Currency [0]_laroux_1_pldt_IMMATU~1" xfId="492"/>
    <cellStyle name="Currency [0]_laroux_1_Sheet1 (2)" xfId="493"/>
    <cellStyle name="Currency [0]_laroux_12~3SO2" xfId="494"/>
    <cellStyle name="Currency [0]_laroux_12~3SO2_IMMATU~1" xfId="495"/>
    <cellStyle name="Currency [0]_laroux_12~3SO2_laroux" xfId="496"/>
    <cellStyle name="Currency [0]_laroux_12~3SO2_laroux_IMMATU~1" xfId="497"/>
    <cellStyle name="Currency [0]_laroux_12~3SO2_laroux_PERSON2" xfId="498"/>
    <cellStyle name="Currency [0]_laroux_12~3SO2_PERSON2" xfId="499"/>
    <cellStyle name="Currency [0]_laroux_12~3SO2_PERSON2_1" xfId="500"/>
    <cellStyle name="Currency [0]_laroux_12~3SO2_PERSON2_IMMATU~1" xfId="501"/>
    <cellStyle name="Currency [0]_laroux_2" xfId="502"/>
    <cellStyle name="Currency [0]_laroux_2_12~3SO2" xfId="503"/>
    <cellStyle name="Currency [0]_laroux_2_12~3SO2_laroux" xfId="504"/>
    <cellStyle name="Currency [0]_laroux_2_12~3SO2_laroux_IMMATU~1" xfId="505"/>
    <cellStyle name="Currency [0]_laroux_2_IMMATU~1" xfId="506"/>
    <cellStyle name="Currency [0]_laroux_2_laroux" xfId="507"/>
    <cellStyle name="Currency [0]_laroux_2_laroux_1" xfId="508"/>
    <cellStyle name="Currency [0]_laroux_2_laroux_1_IMMATU~1" xfId="509"/>
    <cellStyle name="Currency [0]_laroux_2_laroux_2" xfId="510"/>
    <cellStyle name="Currency [0]_laroux_2_laroux_2_IMMATU~1" xfId="511"/>
    <cellStyle name="Currency [0]_laroux_2_laroux_2_PERSON2" xfId="512"/>
    <cellStyle name="Currency [0]_laroux_2_laroux_IMMATU~1" xfId="513"/>
    <cellStyle name="Currency [0]_laroux_2_laroux_PERSON2" xfId="514"/>
    <cellStyle name="Currency [0]_laroux_2_Monthly Accounts Format" xfId="515"/>
    <cellStyle name="Currency [0]_laroux_2_PBT-byCo" xfId="516"/>
    <cellStyle name="Currency [0]_laroux_2_PERSON2" xfId="517"/>
    <cellStyle name="Currency [0]_laroux_2_PERSON2_IMMATU~1" xfId="518"/>
    <cellStyle name="Currency [0]_laroux_2_PERSONAL" xfId="519"/>
    <cellStyle name="Currency [0]_laroux_2_pldt" xfId="520"/>
    <cellStyle name="Currency [0]_laroux_2_Sheet1 (2)" xfId="521"/>
    <cellStyle name="Currency [0]_laroux_2_Sheet1 (2)_IMMATU~1" xfId="522"/>
    <cellStyle name="Currency [0]_laroux_2_Sheet1 (2)_PERSON2" xfId="523"/>
    <cellStyle name="Currency [0]_laroux_3" xfId="524"/>
    <cellStyle name="Currency [0]_laroux_3_12~3SO2" xfId="525"/>
    <cellStyle name="Currency [0]_laroux_3_12~3SO2_laroux" xfId="526"/>
    <cellStyle name="Currency [0]_laroux_3_12~3SO2_laroux_IMMATU~1" xfId="527"/>
    <cellStyle name="Currency [0]_laroux_3_IMMATU~1" xfId="528"/>
    <cellStyle name="Currency [0]_laroux_3_laroux" xfId="529"/>
    <cellStyle name="Currency [0]_laroux_3_laroux_1" xfId="530"/>
    <cellStyle name="Currency [0]_laroux_3_laroux_2" xfId="531"/>
    <cellStyle name="Currency [0]_laroux_3_laroux_2_IMMATU~1" xfId="532"/>
    <cellStyle name="Currency [0]_laroux_3_laroux_2_PERSON2" xfId="533"/>
    <cellStyle name="Currency [0]_laroux_3_laroux_IMMATU~1" xfId="534"/>
    <cellStyle name="Currency [0]_laroux_3_PERSON2" xfId="535"/>
    <cellStyle name="Currency [0]_laroux_3_PERSON2_IMMATU~1" xfId="536"/>
    <cellStyle name="Currency [0]_laroux_3_PERSONAL" xfId="537"/>
    <cellStyle name="Currency [0]_laroux_4" xfId="538"/>
    <cellStyle name="Currency [0]_laroux_4_IMMATU~1" xfId="539"/>
    <cellStyle name="Currency [0]_laroux_4_laroux" xfId="540"/>
    <cellStyle name="Currency [0]_laroux_4_laroux_1" xfId="541"/>
    <cellStyle name="Currency [0]_laroux_4_laroux_IMMATU~1" xfId="542"/>
    <cellStyle name="Currency [0]_laroux_4_PERSON2" xfId="543"/>
    <cellStyle name="Currency [0]_laroux_4_PERSON2_IMMATU~1" xfId="544"/>
    <cellStyle name="Currency [0]_laroux_4_PERSONAL" xfId="545"/>
    <cellStyle name="Currency [0]_laroux_5" xfId="546"/>
    <cellStyle name="Currency [0]_laroux_5_IMMATU~1" xfId="547"/>
    <cellStyle name="Currency [0]_laroux_5_PERSON2" xfId="548"/>
    <cellStyle name="Currency [0]_laroux_6" xfId="549"/>
    <cellStyle name="Currency [0]_laroux_EPL 304 CA BDE" xfId="550"/>
    <cellStyle name="Currency [0]_laroux_EPL 304 CA BDE_IMMATU~1" xfId="551"/>
    <cellStyle name="Currency [0]_laroux_EPL 304 CA BDE_PERSON2" xfId="552"/>
    <cellStyle name="Currency [0]_laroux_IMMATU~1" xfId="553"/>
    <cellStyle name="Currency [0]_laroux_laroux" xfId="554"/>
    <cellStyle name="Currency [0]_laroux_laroux_1" xfId="555"/>
    <cellStyle name="Currency [0]_laroux_laroux_1_IMMATU~1" xfId="556"/>
    <cellStyle name="Currency [0]_laroux_laroux_1_PERSON2" xfId="557"/>
    <cellStyle name="Currency [0]_laroux_laroux_2" xfId="558"/>
    <cellStyle name="Currency [0]_laroux_laroux_IMMATU~1" xfId="559"/>
    <cellStyle name="Currency [0]_laroux_laroux_laroux" xfId="560"/>
    <cellStyle name="Currency [0]_laroux_laroux_laroux_IMMATU~1" xfId="561"/>
    <cellStyle name="Currency [0]_laroux_laroux_laroux_PERSON2" xfId="562"/>
    <cellStyle name="Currency [0]_laroux_laroux_PERSON2" xfId="563"/>
    <cellStyle name="Currency [0]_laroux_laroux_PERSON2_1" xfId="564"/>
    <cellStyle name="Currency [0]_laroux_laroux_PERSON2_IMMATU~1" xfId="565"/>
    <cellStyle name="Currency [0]_laroux_MATERAL2" xfId="566"/>
    <cellStyle name="Currency [0]_laroux_MATERAL2_IMMATU~1" xfId="567"/>
    <cellStyle name="Currency [0]_laroux_MATERAL2_laroux" xfId="568"/>
    <cellStyle name="Currency [0]_laroux_MATERAL2_laroux_IMMATU~1" xfId="569"/>
    <cellStyle name="Currency [0]_laroux_MATERAL2_laroux_PERSON2" xfId="570"/>
    <cellStyle name="Currency [0]_laroux_MATERAL2_Monthly Accounts Format" xfId="571"/>
    <cellStyle name="Currency [0]_laroux_MATERAL2_PBT-byCo" xfId="572"/>
    <cellStyle name="Currency [0]_laroux_MATERAL2_PERSONAL" xfId="573"/>
    <cellStyle name="Currency [0]_laroux_MATERAL2_pldt" xfId="574"/>
    <cellStyle name="Currency [0]_laroux_Monthly Accounts Format" xfId="575"/>
    <cellStyle name="Currency [0]_laroux_mud plant bolted" xfId="576"/>
    <cellStyle name="Currency [0]_laroux_mud plant bolted_laroux" xfId="577"/>
    <cellStyle name="Currency [0]_laroux_mud plant bolted_laroux_IMMATU~1" xfId="578"/>
    <cellStyle name="Currency [0]_laroux_mud plant bolted_pldt" xfId="579"/>
    <cellStyle name="Currency [0]_laroux_mud plant bolted_pldt_IMMATU~1" xfId="580"/>
    <cellStyle name="Currency [0]_laroux_PBT-byCo" xfId="581"/>
    <cellStyle name="Currency [0]_laroux_PERSON2" xfId="582"/>
    <cellStyle name="Currency [0]_laroux_PERSON2_IMMATU~1" xfId="583"/>
    <cellStyle name="Currency [0]_laroux_PERSONAL" xfId="584"/>
    <cellStyle name="Currency [0]_laroux_pldt" xfId="585"/>
    <cellStyle name="Currency [0]_laroux_Sheet1 (2)" xfId="586"/>
    <cellStyle name="Currency [0]_laroux_Sheet1 (2)_IMMATU~1" xfId="587"/>
    <cellStyle name="Currency [0]_laroux_Sheet1 (2)_PERSON2" xfId="588"/>
    <cellStyle name="Currency [0]_MACRO1.XLM" xfId="589"/>
    <cellStyle name="Currency [0]_MACRO1.XLM_IMMATU~1" xfId="590"/>
    <cellStyle name="Currency [0]_MACRO1.XLM_laroux" xfId="591"/>
    <cellStyle name="Currency [0]_MACRO1.XLM_laroux_IMMATU~1" xfId="592"/>
    <cellStyle name="Currency [0]_MACRO1.XLM_laroux_PERSON2" xfId="593"/>
    <cellStyle name="Currency [0]_MACRO1.XLM_PERSON2" xfId="594"/>
    <cellStyle name="Currency [0]_MATERAL2" xfId="595"/>
    <cellStyle name="Currency [0]_MATERAL2_laroux" xfId="596"/>
    <cellStyle name="Currency [0]_MATERAL2_laroux_IMMATU~1" xfId="597"/>
    <cellStyle name="Currency [0]_MATERAL2_pldt" xfId="598"/>
    <cellStyle name="Currency [0]_MATERAL2_pldt_IMMATU~1" xfId="599"/>
    <cellStyle name="Currency [0]_MKGOCPX" xfId="600"/>
    <cellStyle name="Currency [0]_MOBCPX" xfId="601"/>
    <cellStyle name="Currency [0]_mud plant bolted" xfId="602"/>
    <cellStyle name="Currency [0]_mud plant bolted_IMMATU~1" xfId="603"/>
    <cellStyle name="Currency [0]_mud plant bolted_laroux" xfId="604"/>
    <cellStyle name="Currency [0]_mud plant bolted_laroux_IMMATU~1" xfId="605"/>
    <cellStyle name="Currency [0]_mud plant bolted_laroux_PERSON2" xfId="606"/>
    <cellStyle name="Currency [0]_mud plant bolted_Monthly Accounts Format" xfId="607"/>
    <cellStyle name="Currency [0]_mud plant bolted_PBT-byCo" xfId="608"/>
    <cellStyle name="Currency [0]_mud plant bolted_PERSONAL" xfId="609"/>
    <cellStyle name="Currency [0]_mud plant bolted_pldt" xfId="610"/>
    <cellStyle name="Currency [0]_OSMOCPX" xfId="611"/>
    <cellStyle name="Currency [0]_P&amp;L" xfId="612"/>
    <cellStyle name="Currency [0]_P&amp;L_IMMATU~1" xfId="613"/>
    <cellStyle name="Currency [0]_P&amp;L_laroux" xfId="614"/>
    <cellStyle name="Currency [0]_P&amp;L_laroux_IMMATU~1" xfId="615"/>
    <cellStyle name="Currency [0]_P&amp;L_laroux_PERSON2" xfId="616"/>
    <cellStyle name="Currency [0]_P&amp;L_PERSON2" xfId="617"/>
    <cellStyle name="Currency [0]_PERSON2" xfId="618"/>
    <cellStyle name="Currency [0]_PERSON2_1" xfId="619"/>
    <cellStyle name="Currency [0]_PERSON2_IMMATU~1" xfId="620"/>
    <cellStyle name="Currency [0]_PERSON2_Monthly Accounts Format" xfId="621"/>
    <cellStyle name="Currency [0]_PERSON2_PBT-byCo" xfId="622"/>
    <cellStyle name="Currency [0]_PERSONAL" xfId="623"/>
    <cellStyle name="Currency [0]_PERSONAL_1" xfId="624"/>
    <cellStyle name="Currency [0]_PGMKOCPX" xfId="625"/>
    <cellStyle name="Currency [0]_PGNW1" xfId="626"/>
    <cellStyle name="Currency [0]_PGNW2" xfId="627"/>
    <cellStyle name="Currency [0]_PGNWOCPX" xfId="628"/>
    <cellStyle name="Currency [0]_pldt" xfId="629"/>
    <cellStyle name="Currency [0]_pldt_1" xfId="630"/>
    <cellStyle name="Currency [0]_pldt_2" xfId="631"/>
    <cellStyle name="Currency [0]_pldt_3" xfId="632"/>
    <cellStyle name="Currency [0]_pldt_3_IMMATU~1" xfId="633"/>
    <cellStyle name="Currency [0]_PLDT_PERSONAL" xfId="634"/>
    <cellStyle name="Currency [0]_PRICE" xfId="635"/>
    <cellStyle name="Currency [0]_PRICE_IMMATU~1" xfId="636"/>
    <cellStyle name="Currency [0]_PRICE_PERSON2" xfId="637"/>
    <cellStyle name="Currency [0]_Q1 FY96" xfId="638"/>
    <cellStyle name="Currency [0]_Q1 FY96_IMMATU~1" xfId="639"/>
    <cellStyle name="Currency [0]_Q1 FY96_laroux" xfId="640"/>
    <cellStyle name="Currency [0]_Q1 FY96_laroux_IMMATU~1" xfId="641"/>
    <cellStyle name="Currency [0]_Q1 FY96_laroux_PERSON2" xfId="642"/>
    <cellStyle name="Currency [0]_Q1 FY96_PERSON2" xfId="643"/>
    <cellStyle name="Currency [0]_Q1 FY96_PERSON2_1" xfId="644"/>
    <cellStyle name="Currency [0]_Q1 FY96_PERSON2_IMMATU~1" xfId="645"/>
    <cellStyle name="Currency [0]_Q2 FY96" xfId="646"/>
    <cellStyle name="Currency [0]_Q2 FY96_IMMATU~1" xfId="647"/>
    <cellStyle name="Currency [0]_Q2 FY96_laroux" xfId="648"/>
    <cellStyle name="Currency [0]_Q2 FY96_laroux_IMMATU~1" xfId="649"/>
    <cellStyle name="Currency [0]_Q2 FY96_laroux_PERSON2" xfId="650"/>
    <cellStyle name="Currency [0]_Q2 FY96_PERSON2" xfId="651"/>
    <cellStyle name="Currency [0]_Q2 FY96_PERSON2_1" xfId="652"/>
    <cellStyle name="Currency [0]_Q2 FY96_PERSON2_IMMATU~1" xfId="653"/>
    <cellStyle name="Currency [0]_Q3 FY96" xfId="654"/>
    <cellStyle name="Currency [0]_Q3 FY96_IMMATU~1" xfId="655"/>
    <cellStyle name="Currency [0]_Q3 FY96_laroux" xfId="656"/>
    <cellStyle name="Currency [0]_Q3 FY96_laroux_IMMATU~1" xfId="657"/>
    <cellStyle name="Currency [0]_Q3 FY96_laroux_PERSON2" xfId="658"/>
    <cellStyle name="Currency [0]_Q3 FY96_PERSON2" xfId="659"/>
    <cellStyle name="Currency [0]_Q3 FY96_PERSON2_1" xfId="660"/>
    <cellStyle name="Currency [0]_Q3 FY96_PERSON2_IMMATU~1" xfId="661"/>
    <cellStyle name="Currency [0]_Q4 FY96" xfId="662"/>
    <cellStyle name="Currency [0]_Q4 FY96_IMMATU~1" xfId="663"/>
    <cellStyle name="Currency [0]_Q4 FY96_laroux" xfId="664"/>
    <cellStyle name="Currency [0]_Q4 FY96_laroux_IMMATU~1" xfId="665"/>
    <cellStyle name="Currency [0]_Q4 FY96_laroux_PERSON2" xfId="666"/>
    <cellStyle name="Currency [0]_Q4 FY96_PERSON2" xfId="667"/>
    <cellStyle name="Currency [0]_Q4 FY96_PERSON2_1" xfId="668"/>
    <cellStyle name="Currency [0]_Q4 FY96_PERSON2_IMMATU~1" xfId="669"/>
    <cellStyle name="Currency [0]_QTR94_95" xfId="670"/>
    <cellStyle name="Currency [0]_QTR94_95_IMMATU~1" xfId="671"/>
    <cellStyle name="Currency [0]_QTR94_95_laroux" xfId="672"/>
    <cellStyle name="Currency [0]_QTR94_95_laroux_IMMATU~1" xfId="673"/>
    <cellStyle name="Currency [0]_QTR94_95_laroux_PERSON2" xfId="674"/>
    <cellStyle name="Currency [0]_QTR94_95_PERSON2" xfId="675"/>
    <cellStyle name="Currency [0]_QTR94_95_PERSON2_1" xfId="676"/>
    <cellStyle name="Currency [0]_QTR94_95_PERSON2_IMMATU~1" xfId="677"/>
    <cellStyle name="Currency [0]_r1" xfId="678"/>
    <cellStyle name="Currency [0]_r1_laroux" xfId="679"/>
    <cellStyle name="Currency [0]_r1_laroux_IMMATU~1" xfId="680"/>
    <cellStyle name="Currency [0]_SATOCPX" xfId="681"/>
    <cellStyle name="Currency [0]_Sheet1" xfId="682"/>
    <cellStyle name="Currency [0]_Sheet1 (2)" xfId="683"/>
    <cellStyle name="Currency [0]_Sheet1 (2)_IMMATU~1" xfId="684"/>
    <cellStyle name="Currency [0]_Sheet1 (2)_PERSON2" xfId="685"/>
    <cellStyle name="Currency [0]_Sheet1_Book6" xfId="686"/>
    <cellStyle name="Currency [0]_Sheet1_Book6_IMMATU~1" xfId="687"/>
    <cellStyle name="Currency [0]_Sheet1_Book6_PERSON2" xfId="688"/>
    <cellStyle name="Currency [0]_Sheet1_IMMATU~1" xfId="689"/>
    <cellStyle name="Currency [0]_Sheet1_laroux" xfId="690"/>
    <cellStyle name="Currency [0]_Sheet1_laroux_1" xfId="691"/>
    <cellStyle name="Currency [0]_Sheet1_laroux_1_IMMATU~1" xfId="692"/>
    <cellStyle name="Currency [0]_Sheet1_laroux_1_laroux" xfId="693"/>
    <cellStyle name="Currency [0]_Sheet1_laroux_1_laroux_IMMATU~1" xfId="694"/>
    <cellStyle name="Currency [0]_Sheet1_laroux_1_laroux_PERSON2" xfId="695"/>
    <cellStyle name="Currency [0]_Sheet1_laroux_1_PERSON2" xfId="696"/>
    <cellStyle name="Currency [0]_Sheet1_laroux_2" xfId="697"/>
    <cellStyle name="Currency [0]_Sheet1_laroux_2_IMMATU~1" xfId="698"/>
    <cellStyle name="Currency [0]_Sheet1_laroux_2_PERSON2" xfId="699"/>
    <cellStyle name="Currency [0]_Sheet1_laroux_IMMATU~1" xfId="700"/>
    <cellStyle name="Currency [0]_Sheet1_laroux_laroux" xfId="701"/>
    <cellStyle name="Currency [0]_Sheet1_laroux_laroux_1" xfId="702"/>
    <cellStyle name="Currency [0]_Sheet1_laroux_laroux_1_IMMATU~1" xfId="703"/>
    <cellStyle name="Currency [0]_Sheet1_laroux_laroux_1_PERSON2" xfId="704"/>
    <cellStyle name="Currency [0]_Sheet1_laroux_laroux_IMMATU~1" xfId="705"/>
    <cellStyle name="Currency [0]_Sheet1_laroux_laroux_PERSON2" xfId="706"/>
    <cellStyle name="Currency [0]_Sheet1_laroux_PERSON2" xfId="707"/>
    <cellStyle name="Currency [0]_Sheet1_PERSON2" xfId="708"/>
    <cellStyle name="Currency [0]_Sheet1_PERSON2_1" xfId="709"/>
    <cellStyle name="Currency [0]_Sheet1_PERSON2_IMMATU~1" xfId="710"/>
    <cellStyle name="Currency [0]_Sheet1_PERSONAL" xfId="711"/>
    <cellStyle name="Currency [0]_Sheet1_PERSONAL_IMMATU~1" xfId="712"/>
    <cellStyle name="Currency [0]_Sheet1_PERSONAL_PERSON2" xfId="713"/>
    <cellStyle name="Currency [0]_Sheet4" xfId="714"/>
    <cellStyle name="Currency [0]_Sheet4_IMMATU~1" xfId="715"/>
    <cellStyle name="Currency [0]_Sheet4_laroux" xfId="716"/>
    <cellStyle name="Currency [0]_Sheet4_laroux_IMMATU~1" xfId="717"/>
    <cellStyle name="Currency [0]_Sheet4_laroux_PERSON2" xfId="718"/>
    <cellStyle name="Currency [0]_Sheet4_PERSON2" xfId="719"/>
    <cellStyle name="Currency [0]_SUBC" xfId="720"/>
    <cellStyle name="Currency [0]_SUM-M" xfId="721"/>
    <cellStyle name="Currency [0]_SUMMARY" xfId="722"/>
    <cellStyle name="Currency [0]_TMSNW1" xfId="723"/>
    <cellStyle name="Currency [0]_TMSNW2" xfId="724"/>
    <cellStyle name="Currency [0]_TMSOCPX" xfId="725"/>
    <cellStyle name="Currency_12~3SO2" xfId="726"/>
    <cellStyle name="Currency_2142-PC" xfId="727"/>
    <cellStyle name="Currency_2142SWG1" xfId="728"/>
    <cellStyle name="Currency_2152-EDP" xfId="729"/>
    <cellStyle name="Currency_2152-F&amp;F" xfId="730"/>
    <cellStyle name="Currency_2152-OE" xfId="731"/>
    <cellStyle name="Currency_2162-TO" xfId="732"/>
    <cellStyle name="Currency_353HHC" xfId="733"/>
    <cellStyle name="Currency_353HHC_IMMATU~1" xfId="734"/>
    <cellStyle name="Currency_353HHC_PERSON2" xfId="735"/>
    <cellStyle name="Currency_9823" xfId="736"/>
    <cellStyle name="Currency_9823_IMMATU~1" xfId="737"/>
    <cellStyle name="Currency_9823_PERSON2" xfId="738"/>
    <cellStyle name="Currency_ASSUMP" xfId="739"/>
    <cellStyle name="Currency_BUILD90" xfId="740"/>
    <cellStyle name="Currency_CAPEX94" xfId="741"/>
    <cellStyle name="Currency_CCOCPX" xfId="742"/>
    <cellStyle name="Currency_Channel Table" xfId="743"/>
    <cellStyle name="Currency_Channel Table_IMMATU~1" xfId="744"/>
    <cellStyle name="Currency_Channel Table_laroux" xfId="745"/>
    <cellStyle name="Currency_Channel Table_laroux_IMMATU~1" xfId="746"/>
    <cellStyle name="Currency_Channel Table_laroux_PERSON2" xfId="747"/>
    <cellStyle name="Currency_Channel Table_PERSON2" xfId="748"/>
    <cellStyle name="Currency_E&amp;ONW1" xfId="749"/>
    <cellStyle name="Currency_E&amp;ONW2" xfId="750"/>
    <cellStyle name="Currency_E&amp;OOCPX" xfId="751"/>
    <cellStyle name="Currency_EPL 304 CA BDE" xfId="752"/>
    <cellStyle name="Currency_EPL 304 CA BDE_IMMATU~1" xfId="753"/>
    <cellStyle name="Currency_EPL 304 CA BDE_PERSON2" xfId="754"/>
    <cellStyle name="Currency_F&amp;COCPX" xfId="755"/>
    <cellStyle name="Currency_FESI" xfId="756"/>
    <cellStyle name="Currency_Full Year FY96" xfId="757"/>
    <cellStyle name="Currency_Full Year FY96_IMMATU~1" xfId="758"/>
    <cellStyle name="Currency_Full Year FY96_laroux" xfId="759"/>
    <cellStyle name="Currency_Full Year FY96_laroux_IMMATU~1" xfId="760"/>
    <cellStyle name="Currency_Full Year FY96_laroux_PERSON2" xfId="761"/>
    <cellStyle name="Currency_Full Year FY96_PERSON2" xfId="762"/>
    <cellStyle name="Currency_Full Year FY96_PERSON2_1" xfId="763"/>
    <cellStyle name="Currency_Full Year FY96_PERSON2_IMMATU~1" xfId="764"/>
    <cellStyle name="Currency_FY97COB1." xfId="765"/>
    <cellStyle name="Currency_FY97COB1._IMMATU~1" xfId="766"/>
    <cellStyle name="Currency_FY97COB1._PERSON2" xfId="767"/>
    <cellStyle name="Currency_Global Telecom" xfId="768"/>
    <cellStyle name="Currency_Global Telecom_IMMATU~1" xfId="769"/>
    <cellStyle name="Currency_Global Telecom_PERSON2" xfId="770"/>
    <cellStyle name="Currency_Inputs" xfId="771"/>
    <cellStyle name="Currency_ITOCPX" xfId="772"/>
    <cellStyle name="Currency_LAND90" xfId="773"/>
    <cellStyle name="Currency_laroux" xfId="774"/>
    <cellStyle name="Currency_laroux_1" xfId="775"/>
    <cellStyle name="Currency_laroux_1_12~3SO2" xfId="776"/>
    <cellStyle name="Currency_laroux_1_12~3SO2_IMMATU~1" xfId="777"/>
    <cellStyle name="Currency_laroux_1_12~3SO2_laroux" xfId="778"/>
    <cellStyle name="Currency_laroux_1_12~3SO2_laroux_IMMATU~1" xfId="779"/>
    <cellStyle name="Currency_laroux_1_12~3SO2_laroux_PERSON2" xfId="780"/>
    <cellStyle name="Currency_laroux_1_12~3SO2_PERSON2" xfId="781"/>
    <cellStyle name="Currency_laroux_1_12~3SO2_PERSON2_1" xfId="782"/>
    <cellStyle name="Currency_laroux_1_12~3SO2_PERSON2_IMMATU~1" xfId="783"/>
    <cellStyle name="Currency_laroux_1_IMMATU~1" xfId="784"/>
    <cellStyle name="Currency_laroux_1_laroux" xfId="785"/>
    <cellStyle name="Currency_laroux_1_laroux_1" xfId="786"/>
    <cellStyle name="Currency_laroux_1_laroux_1_IMMATU~1" xfId="787"/>
    <cellStyle name="Currency_laroux_1_laroux_IMMATU~1" xfId="788"/>
    <cellStyle name="Currency_laroux_1_laroux_laroux" xfId="789"/>
    <cellStyle name="Currency_laroux_1_laroux_laroux_IMMATU~1" xfId="790"/>
    <cellStyle name="Currency_laroux_1_laroux_laroux_PERSON2" xfId="791"/>
    <cellStyle name="Currency_laroux_1_laroux_PERSON2" xfId="792"/>
    <cellStyle name="Currency_laroux_1_PERSON2" xfId="793"/>
    <cellStyle name="Currency_laroux_1_PERSON2_IMMATU~1" xfId="794"/>
    <cellStyle name="Currency_laroux_1_PERSONAL" xfId="795"/>
    <cellStyle name="Currency_laroux_1_pldt" xfId="796"/>
    <cellStyle name="Currency_laroux_1_pldt_IMMATU~1" xfId="797"/>
    <cellStyle name="Currency_laroux_1_pldt_PBT-byCo" xfId="798"/>
    <cellStyle name="Currency_laroux_1_Sheet1 (2)" xfId="799"/>
    <cellStyle name="Currency_laroux_12~3SO2" xfId="800"/>
    <cellStyle name="Currency_laroux_12~3SO2_IMMATU~1" xfId="801"/>
    <cellStyle name="Currency_laroux_12~3SO2_laroux" xfId="802"/>
    <cellStyle name="Currency_laroux_12~3SO2_laroux_IMMATU~1" xfId="803"/>
    <cellStyle name="Currency_laroux_12~3SO2_laroux_PERSON2" xfId="804"/>
    <cellStyle name="Currency_laroux_12~3SO2_PERSON2" xfId="805"/>
    <cellStyle name="Currency_laroux_12~3SO2_PERSON2_1" xfId="806"/>
    <cellStyle name="Currency_laroux_12~3SO2_PERSON2_IMMATU~1" xfId="807"/>
    <cellStyle name="Currency_laroux_2" xfId="808"/>
    <cellStyle name="Currency_laroux_2_12~3SO2" xfId="809"/>
    <cellStyle name="Currency_laroux_2_12~3SO2_laroux" xfId="810"/>
    <cellStyle name="Currency_laroux_2_12~3SO2_laroux_IMMATU~1" xfId="811"/>
    <cellStyle name="Currency_laroux_2_IMMATU~1" xfId="812"/>
    <cellStyle name="Currency_laroux_2_laroux" xfId="813"/>
    <cellStyle name="Currency_laroux_2_laroux_1" xfId="814"/>
    <cellStyle name="Currency_laroux_2_laroux_1_IMMATU~1" xfId="815"/>
    <cellStyle name="Currency_laroux_2_laroux_2" xfId="816"/>
    <cellStyle name="Currency_laroux_2_laroux_IMMATU~1" xfId="817"/>
    <cellStyle name="Currency_laroux_2_laroux_PERSON2" xfId="818"/>
    <cellStyle name="Currency_laroux_2_PERSON2" xfId="819"/>
    <cellStyle name="Currency_laroux_2_PERSON2_IMMATU~1" xfId="820"/>
    <cellStyle name="Currency_laroux_2_PERSONAL" xfId="821"/>
    <cellStyle name="Currency_laroux_2_pldt" xfId="822"/>
    <cellStyle name="Currency_laroux_2_Sheet1 (2)" xfId="823"/>
    <cellStyle name="Currency_laroux_2_Sheet1 (2)_IMMATU~1" xfId="824"/>
    <cellStyle name="Currency_laroux_2_Sheet1 (2)_PERSON2" xfId="825"/>
    <cellStyle name="Currency_laroux_3" xfId="826"/>
    <cellStyle name="Currency_laroux_3_12~3SO2" xfId="827"/>
    <cellStyle name="Currency_laroux_3_12~3SO2_laroux" xfId="828"/>
    <cellStyle name="Currency_laroux_3_12~3SO2_laroux_IMMATU~1" xfId="829"/>
    <cellStyle name="Currency_laroux_3_IMMATU~1" xfId="830"/>
    <cellStyle name="Currency_laroux_3_laroux" xfId="831"/>
    <cellStyle name="Currency_laroux_3_laroux_1" xfId="832"/>
    <cellStyle name="Currency_laroux_3_laroux_IMMATU~1" xfId="833"/>
    <cellStyle name="Currency_laroux_3_PERSON2" xfId="834"/>
    <cellStyle name="Currency_laroux_3_PERSON2_IMMATU~1" xfId="835"/>
    <cellStyle name="Currency_laroux_3_PERSONAL" xfId="836"/>
    <cellStyle name="Currency_laroux_4" xfId="837"/>
    <cellStyle name="Currency_laroux_4_IMMATU~1" xfId="838"/>
    <cellStyle name="Currency_laroux_4_laroux" xfId="839"/>
    <cellStyle name="Currency_laroux_4_laroux_1" xfId="840"/>
    <cellStyle name="Currency_laroux_4_laroux_IMMATU~1" xfId="841"/>
    <cellStyle name="Currency_laroux_4_PERSON2" xfId="842"/>
    <cellStyle name="Currency_laroux_4_PERSON2_IMMATU~1" xfId="843"/>
    <cellStyle name="Currency_laroux_4_PERSONAL" xfId="844"/>
    <cellStyle name="Currency_laroux_5" xfId="845"/>
    <cellStyle name="Currency_laroux_5_IMMATU~1" xfId="846"/>
    <cellStyle name="Currency_laroux_5_PERSON2" xfId="847"/>
    <cellStyle name="Currency_laroux_6" xfId="848"/>
    <cellStyle name="Currency_laroux_7" xfId="849"/>
    <cellStyle name="Currency_laroux_EPL 304 CA BDE" xfId="850"/>
    <cellStyle name="Currency_laroux_EPL 304 CA BDE_IMMATU~1" xfId="851"/>
    <cellStyle name="Currency_laroux_EPL 304 CA BDE_PERSON2" xfId="852"/>
    <cellStyle name="Currency_laroux_IMMATU~1" xfId="853"/>
    <cellStyle name="Currency_laroux_laroux" xfId="854"/>
    <cellStyle name="Currency_laroux_laroux_1" xfId="855"/>
    <cellStyle name="Currency_laroux_laroux_1_IMMATU~1" xfId="856"/>
    <cellStyle name="Currency_laroux_laroux_1_PERSON2" xfId="857"/>
    <cellStyle name="Currency_laroux_laroux_2" xfId="858"/>
    <cellStyle name="Currency_laroux_laroux_IMMATU~1" xfId="859"/>
    <cellStyle name="Currency_laroux_laroux_laroux" xfId="860"/>
    <cellStyle name="Currency_laroux_laroux_laroux_IMMATU~1" xfId="861"/>
    <cellStyle name="Currency_laroux_laroux_laroux_PERSON2" xfId="862"/>
    <cellStyle name="Currency_laroux_laroux_PERSON2" xfId="863"/>
    <cellStyle name="Currency_laroux_laroux_PERSON2_1" xfId="864"/>
    <cellStyle name="Currency_laroux_laroux_PERSON2_IMMATU~1" xfId="865"/>
    <cellStyle name="Currency_laroux_Monthly Accounts Format" xfId="866"/>
    <cellStyle name="Currency_laroux_PBT-byCo" xfId="867"/>
    <cellStyle name="Currency_laroux_PERSON2" xfId="868"/>
    <cellStyle name="Currency_laroux_PERSON2_IMMATU~1" xfId="869"/>
    <cellStyle name="Currency_laroux_PERSONAL" xfId="870"/>
    <cellStyle name="Currency_laroux_pldt" xfId="871"/>
    <cellStyle name="Currency_laroux_Sheet1 (2)" xfId="872"/>
    <cellStyle name="Currency_laroux_Sheet1 (2)_IMMATU~1" xfId="873"/>
    <cellStyle name="Currency_laroux_Sheet1 (2)_PERSON2" xfId="874"/>
    <cellStyle name="Currency_MACRO1.XLM" xfId="875"/>
    <cellStyle name="Currency_MACRO1.XLM_IMMATU~1" xfId="876"/>
    <cellStyle name="Currency_MACRO1.XLM_laroux" xfId="877"/>
    <cellStyle name="Currency_MACRO1.XLM_laroux_IMMATU~1" xfId="878"/>
    <cellStyle name="Currency_MACRO1.XLM_laroux_PERSON2" xfId="879"/>
    <cellStyle name="Currency_MACRO1.XLM_PERSON2" xfId="880"/>
    <cellStyle name="Currency_MATERAL2" xfId="881"/>
    <cellStyle name="Currency_MATERAL2_laroux" xfId="882"/>
    <cellStyle name="Currency_MATERAL2_laroux_IMMATU~1" xfId="883"/>
    <cellStyle name="Currency_MATERAL2_pldt" xfId="884"/>
    <cellStyle name="Currency_MATERAL2_pldt_IMMATU~1" xfId="885"/>
    <cellStyle name="Currency_MATERAL2_pldt_PBT-byCo" xfId="886"/>
    <cellStyle name="Currency_MKGOCPX" xfId="887"/>
    <cellStyle name="Currency_MOBCPX" xfId="888"/>
    <cellStyle name="Currency_mud plant bolted" xfId="889"/>
    <cellStyle name="Currency_mud plant bolted_laroux" xfId="890"/>
    <cellStyle name="Currency_mud plant bolted_laroux_IMMATU~1" xfId="891"/>
    <cellStyle name="Currency_mud plant bolted_pldt" xfId="892"/>
    <cellStyle name="Currency_N80" xfId="893"/>
    <cellStyle name="Currency_OSMOCPX" xfId="894"/>
    <cellStyle name="Currency_P&amp;L" xfId="895"/>
    <cellStyle name="Currency_P&amp;L_IMMATU~1" xfId="896"/>
    <cellStyle name="Currency_P&amp;L_laroux" xfId="897"/>
    <cellStyle name="Currency_P&amp;L_laroux_IMMATU~1" xfId="898"/>
    <cellStyle name="Currency_P&amp;L_laroux_PERSON2" xfId="899"/>
    <cellStyle name="Currency_P&amp;L_PERSON2" xfId="900"/>
    <cellStyle name="Currency_PERSON2" xfId="901"/>
    <cellStyle name="Currency_PERSON2_1" xfId="902"/>
    <cellStyle name="Currency_PERSON2_IMMATU~1" xfId="903"/>
    <cellStyle name="Currency_PERSON2_Monthly Accounts Format" xfId="904"/>
    <cellStyle name="Currency_PERSON2_PBT-byCo" xfId="905"/>
    <cellStyle name="Currency_PERSONAL" xfId="906"/>
    <cellStyle name="Currency_PERSONAL_1" xfId="907"/>
    <cellStyle name="Currency_PGMKOCPX" xfId="908"/>
    <cellStyle name="Currency_PGNW1" xfId="909"/>
    <cellStyle name="Currency_PGNW2" xfId="910"/>
    <cellStyle name="Currency_PGNWOCPX" xfId="911"/>
    <cellStyle name="Currency_pldt" xfId="912"/>
    <cellStyle name="Currency_pldt_1" xfId="913"/>
    <cellStyle name="Currency_pldt_2" xfId="914"/>
    <cellStyle name="Currency_pldt_3" xfId="915"/>
    <cellStyle name="Currency_pldt_3_IMMATU~1" xfId="916"/>
    <cellStyle name="Currency_PLDT_PERSONAL" xfId="917"/>
    <cellStyle name="Currency_PRICE" xfId="918"/>
    <cellStyle name="Currency_PRICE_IMMATU~1" xfId="919"/>
    <cellStyle name="Currency_PRICE_PERSON2" xfId="920"/>
    <cellStyle name="Currency_Q1 FY96" xfId="921"/>
    <cellStyle name="Currency_Q1 FY96_IMMATU~1" xfId="922"/>
    <cellStyle name="Currency_Q1 FY96_laroux" xfId="923"/>
    <cellStyle name="Currency_Q1 FY96_laroux_IMMATU~1" xfId="924"/>
    <cellStyle name="Currency_Q1 FY96_laroux_PERSON2" xfId="925"/>
    <cellStyle name="Currency_Q1 FY96_PERSON2" xfId="926"/>
    <cellStyle name="Currency_Q1 FY96_PERSON2_1" xfId="927"/>
    <cellStyle name="Currency_Q1 FY96_PERSON2_IMMATU~1" xfId="928"/>
    <cellStyle name="Currency_Q2 FY96" xfId="929"/>
    <cellStyle name="Currency_Q2 FY96_IMMATU~1" xfId="930"/>
    <cellStyle name="Currency_Q2 FY96_laroux" xfId="931"/>
    <cellStyle name="Currency_Q2 FY96_laroux_IMMATU~1" xfId="932"/>
    <cellStyle name="Currency_Q2 FY96_laroux_PERSON2" xfId="933"/>
    <cellStyle name="Currency_Q2 FY96_PERSON2" xfId="934"/>
    <cellStyle name="Currency_Q2 FY96_PERSON2_1" xfId="935"/>
    <cellStyle name="Currency_Q2 FY96_PERSON2_IMMATU~1" xfId="936"/>
    <cellStyle name="Currency_Q3 FY96" xfId="937"/>
    <cellStyle name="Currency_Q3 FY96_IMMATU~1" xfId="938"/>
    <cellStyle name="Currency_Q3 FY96_laroux" xfId="939"/>
    <cellStyle name="Currency_Q3 FY96_laroux_IMMATU~1" xfId="940"/>
    <cellStyle name="Currency_Q3 FY96_laroux_PERSON2" xfId="941"/>
    <cellStyle name="Currency_Q3 FY96_PERSON2" xfId="942"/>
    <cellStyle name="Currency_Q3 FY96_PERSON2_1" xfId="943"/>
    <cellStyle name="Currency_Q3 FY96_PERSON2_IMMATU~1" xfId="944"/>
    <cellStyle name="Currency_Q4 FY96" xfId="945"/>
    <cellStyle name="Currency_Q4 FY96_IMMATU~1" xfId="946"/>
    <cellStyle name="Currency_Q4 FY96_laroux" xfId="947"/>
    <cellStyle name="Currency_Q4 FY96_laroux_IMMATU~1" xfId="948"/>
    <cellStyle name="Currency_Q4 FY96_laroux_PERSON2" xfId="949"/>
    <cellStyle name="Currency_Q4 FY96_PERSON2" xfId="950"/>
    <cellStyle name="Currency_Q4 FY96_PERSON2_1" xfId="951"/>
    <cellStyle name="Currency_Q4 FY96_PERSON2_IMMATU~1" xfId="952"/>
    <cellStyle name="Currency_QTR94_95" xfId="953"/>
    <cellStyle name="Currency_QTR94_95_IMMATU~1" xfId="954"/>
    <cellStyle name="Currency_QTR94_95_laroux" xfId="955"/>
    <cellStyle name="Currency_QTR94_95_laroux_IMMATU~1" xfId="956"/>
    <cellStyle name="Currency_QTR94_95_laroux_PERSON2" xfId="957"/>
    <cellStyle name="Currency_QTR94_95_PERSON2" xfId="958"/>
    <cellStyle name="Currency_QTR94_95_PERSON2_1" xfId="959"/>
    <cellStyle name="Currency_QTR94_95_PERSON2_IMMATU~1" xfId="960"/>
    <cellStyle name="Currency_r1" xfId="961"/>
    <cellStyle name="Currency_r1_laroux" xfId="962"/>
    <cellStyle name="Currency_r1_laroux_IMMATU~1" xfId="963"/>
    <cellStyle name="Currency_SATOCPX" xfId="964"/>
    <cellStyle name="Currency_Sheet1" xfId="965"/>
    <cellStyle name="Currency_Sheet1 (2)" xfId="966"/>
    <cellStyle name="Currency_Sheet1 (2)_IMMATU~1" xfId="967"/>
    <cellStyle name="Currency_Sheet1 (2)_PERSON2" xfId="968"/>
    <cellStyle name="Currency_Sheet1_Book6" xfId="969"/>
    <cellStyle name="Currency_Sheet1_Book6_IMMATU~1" xfId="970"/>
    <cellStyle name="Currency_Sheet1_Book6_PERSON2" xfId="971"/>
    <cellStyle name="Currency_Sheet1_IMMATU~1" xfId="972"/>
    <cellStyle name="Currency_Sheet1_laroux" xfId="973"/>
    <cellStyle name="Currency_Sheet1_laroux_1" xfId="974"/>
    <cellStyle name="Currency_Sheet1_laroux_1_IMMATU~1" xfId="975"/>
    <cellStyle name="Currency_Sheet1_laroux_1_laroux" xfId="976"/>
    <cellStyle name="Currency_Sheet1_laroux_1_laroux_IMMATU~1" xfId="977"/>
    <cellStyle name="Currency_Sheet1_laroux_1_laroux_PERSON2" xfId="978"/>
    <cellStyle name="Currency_Sheet1_laroux_1_PERSON2" xfId="979"/>
    <cellStyle name="Currency_Sheet1_laroux_2" xfId="980"/>
    <cellStyle name="Currency_Sheet1_laroux_2_IMMATU~1" xfId="981"/>
    <cellStyle name="Currency_Sheet1_laroux_2_PERSON2" xfId="982"/>
    <cellStyle name="Currency_Sheet1_laroux_IMMATU~1" xfId="983"/>
    <cellStyle name="Currency_Sheet1_laroux_laroux" xfId="984"/>
    <cellStyle name="Currency_Sheet1_laroux_laroux_1" xfId="985"/>
    <cellStyle name="Currency_Sheet1_laroux_laroux_1_IMMATU~1" xfId="986"/>
    <cellStyle name="Currency_Sheet1_laroux_laroux_1_PERSON2" xfId="987"/>
    <cellStyle name="Currency_Sheet1_laroux_laroux_IMMATU~1" xfId="988"/>
    <cellStyle name="Currency_Sheet1_laroux_laroux_PERSON2" xfId="989"/>
    <cellStyle name="Currency_Sheet1_laroux_PERSON2" xfId="990"/>
    <cellStyle name="Currency_Sheet1_PERSON2" xfId="991"/>
    <cellStyle name="Currency_Sheet1_PERSON2_1" xfId="992"/>
    <cellStyle name="Currency_Sheet1_PERSON2_IMMATU~1" xfId="993"/>
    <cellStyle name="Currency_Sheet1_PERSONAL" xfId="994"/>
    <cellStyle name="Currency_Sheet1_PERSONAL_IMMATU~1" xfId="995"/>
    <cellStyle name="Currency_Sheet1_PERSONAL_PERSON2" xfId="996"/>
    <cellStyle name="Currency_Sheet4" xfId="997"/>
    <cellStyle name="Currency_Sheet4_IMMATU~1" xfId="998"/>
    <cellStyle name="Currency_Sheet4_laroux" xfId="999"/>
    <cellStyle name="Currency_Sheet4_laroux_IMMATU~1" xfId="1000"/>
    <cellStyle name="Currency_Sheet4_laroux_PERSON2" xfId="1001"/>
    <cellStyle name="Currency_Sheet4_PERSON2" xfId="1002"/>
    <cellStyle name="Currency_SUBC" xfId="1003"/>
    <cellStyle name="Currency_SUM-M" xfId="1004"/>
    <cellStyle name="Currency_SUMMARY" xfId="1005"/>
    <cellStyle name="Currency_TMSNW1" xfId="1006"/>
    <cellStyle name="Currency_TMSNW2" xfId="1007"/>
    <cellStyle name="Currency_TMSOCPX" xfId="1008"/>
    <cellStyle name="Grey" xfId="1009"/>
    <cellStyle name="Header1" xfId="1010"/>
    <cellStyle name="Header1_laroux" xfId="1011"/>
    <cellStyle name="Header1_PERSON2" xfId="1012"/>
    <cellStyle name="Header2" xfId="1013"/>
    <cellStyle name="Header2_laroux" xfId="1014"/>
    <cellStyle name="Header2_PERSON2" xfId="1015"/>
    <cellStyle name="Input [yellow]" xfId="1016"/>
    <cellStyle name="Milliers [0]_laroux" xfId="1017"/>
    <cellStyle name="Milliers_laroux" xfId="1018"/>
    <cellStyle name="Monétaire [0]_laroux" xfId="1019"/>
    <cellStyle name="Monétaire_laroux" xfId="1020"/>
    <cellStyle name="Normal - Style1" xfId="1021"/>
    <cellStyle name="Normal - Style1_PERSONAL" xfId="1022"/>
    <cellStyle name="Normal - Style2" xfId="1023"/>
    <cellStyle name="Normal - Style3" xfId="1024"/>
    <cellStyle name="Normal - Style4" xfId="1025"/>
    <cellStyle name="Normal - Style5" xfId="1026"/>
    <cellStyle name="Normal - Style6" xfId="1027"/>
    <cellStyle name="Normal - Style7" xfId="1028"/>
    <cellStyle name="Normal - Style8" xfId="1029"/>
    <cellStyle name="Normal_#10-Headcount" xfId="1030"/>
    <cellStyle name="Normal_#5-Headcount_1" xfId="1031"/>
    <cellStyle name="Normal_#5-Headcount_1_PERSON2" xfId="1032"/>
    <cellStyle name="Normal_#6-Headcount" xfId="1033"/>
    <cellStyle name="Normal_#6-Headcount_PERSON2" xfId="1034"/>
    <cellStyle name="Normal_12~3SO2" xfId="1035"/>
    <cellStyle name="Normal_2142-PC" xfId="1036"/>
    <cellStyle name="Normal_2142SWG1" xfId="1037"/>
    <cellStyle name="Normal_2152-EDP" xfId="1038"/>
    <cellStyle name="Normal_2152-F&amp;F" xfId="1039"/>
    <cellStyle name="Normal_2152-OE" xfId="1040"/>
    <cellStyle name="Normal_2162-TO" xfId="1041"/>
    <cellStyle name="Normal_321st" xfId="1042"/>
    <cellStyle name="Normal_321st_PERSON2" xfId="1043"/>
    <cellStyle name="Normal_353HHC" xfId="1044"/>
    <cellStyle name="Normal_4018fin" xfId="1045"/>
    <cellStyle name="Normal_4021fin" xfId="1046"/>
    <cellStyle name="Normal_9823" xfId="1047"/>
    <cellStyle name="Normal_9823_PERSON2" xfId="1048"/>
    <cellStyle name="Normal_9850" xfId="1049"/>
    <cellStyle name="Normal_A" xfId="1050"/>
    <cellStyle name="Normal_A (2)" xfId="1051"/>
    <cellStyle name="Normal_A&amp;WConsol-1299" xfId="1052"/>
    <cellStyle name="Normal_Approved_Not_Shipping_1" xfId="1053"/>
    <cellStyle name="Normal_April" xfId="1054"/>
    <cellStyle name="Normal_Assortment &amp; Depth" xfId="1055"/>
    <cellStyle name="Normal_Assortment-DMR" xfId="1056"/>
    <cellStyle name="Normal_Assortment-Retail" xfId="1057"/>
    <cellStyle name="Normal_Attach Rates" xfId="1058"/>
    <cellStyle name="Normal_Bid" xfId="1059"/>
    <cellStyle name="Normal_Bid_PERSON2" xfId="1060"/>
    <cellStyle name="Normal_Book2" xfId="1061"/>
    <cellStyle name="Normal_Book2_PERSON2" xfId="1062"/>
    <cellStyle name="Normal_BREPAIR" xfId="1063"/>
    <cellStyle name="Normal_BUILD90" xfId="1064"/>
    <cellStyle name="Normal_BUILD90_1" xfId="1065"/>
    <cellStyle name="Normal_Bus. Impact" xfId="1066"/>
    <cellStyle name="Normal_Bus. Impact_PERSON2" xfId="1067"/>
    <cellStyle name="Normal_Canada" xfId="1068"/>
    <cellStyle name="Normal_Canada_PERSON2" xfId="1069"/>
    <cellStyle name="Normal_Capex" xfId="1070"/>
    <cellStyle name="Normal_Capex per line" xfId="1071"/>
    <cellStyle name="Normal_Capex%rev" xfId="1072"/>
    <cellStyle name="Normal_CAPEX_PERSONAL" xfId="1073"/>
    <cellStyle name="Normal_CAPEX2" xfId="1074"/>
    <cellStyle name="Normal_CAPEX94" xfId="1075"/>
    <cellStyle name="Normal_Capital" xfId="1076"/>
    <cellStyle name="Normal_Capital (2)" xfId="1077"/>
    <cellStyle name="Normal_Capital_PERSON2" xfId="1078"/>
    <cellStyle name="Normal_C-Cap intensity" xfId="1079"/>
    <cellStyle name="Normal_C-Capex%rev" xfId="1080"/>
    <cellStyle name="Normal_CCOCPX" xfId="1081"/>
    <cellStyle name="Normal_CELEBRIS.XLS" xfId="1082"/>
    <cellStyle name="Normal_CERTCPQ" xfId="1083"/>
    <cellStyle name="Normal_CERTCPQ_PERSON2" xfId="1084"/>
    <cellStyle name="Normal_Certs Q2" xfId="1085"/>
    <cellStyle name="Normal_Certs Q2 (2)" xfId="1086"/>
    <cellStyle name="Normal_Certs Q2 (2)_PERSON2" xfId="1087"/>
    <cellStyle name="Normal_Certs Q2_laroux" xfId="1088"/>
    <cellStyle name="Normal_Certs Q2_PERSON2" xfId="1089"/>
    <cellStyle name="Normal_Channel - Actual" xfId="1090"/>
    <cellStyle name="Normal_Channel Table" xfId="1091"/>
    <cellStyle name="Normal_Channel Table_1" xfId="1092"/>
    <cellStyle name="Normal_Channel Table_1_Macro2" xfId="1093"/>
    <cellStyle name="Normal_Channel Table_1_Module1" xfId="1094"/>
    <cellStyle name="Normal_Channel Table_1_PERSON2" xfId="1095"/>
    <cellStyle name="Normal_Channel Table_2" xfId="1096"/>
    <cellStyle name="Normal_Channel Table_Channel Table" xfId="1097"/>
    <cellStyle name="Normal_Channel Table_Macro2" xfId="1098"/>
    <cellStyle name="Normal_Channel Table_Macro2_PERSON2" xfId="1099"/>
    <cellStyle name="Normal_Channel Table_Module1" xfId="1100"/>
    <cellStyle name="Normal_Channel Table_Module1_PERSON2" xfId="1101"/>
    <cellStyle name="Normal_ChartData" xfId="1102"/>
    <cellStyle name="Normal_ChartData_PERSON2" xfId="1103"/>
    <cellStyle name="Normal_Cht-Capex per line" xfId="1104"/>
    <cellStyle name="Normal_Cht-Cum Real Opr Cf" xfId="1105"/>
    <cellStyle name="Normal_Cht-Dep%Rev" xfId="1106"/>
    <cellStyle name="Normal_Cht-Real Opr Cf" xfId="1107"/>
    <cellStyle name="Normal_Cht-Rev dist" xfId="1108"/>
    <cellStyle name="Normal_Cht-Rev p line" xfId="1109"/>
    <cellStyle name="Normal_Cht-Rev per Staff" xfId="1110"/>
    <cellStyle name="Normal_Cht-Staff cost%revenue" xfId="1111"/>
    <cellStyle name="Normal_C-Line per Staff" xfId="1112"/>
    <cellStyle name="Normal_C-lines distribution" xfId="1113"/>
    <cellStyle name="Normal_Code" xfId="1114"/>
    <cellStyle name="Normal_Code_PERSON2" xfId="1115"/>
    <cellStyle name="Normal_Consulting" xfId="1116"/>
    <cellStyle name="Normal_Consulting_PERSON2" xfId="1117"/>
    <cellStyle name="Normal_C-Orig PLDT lines" xfId="1118"/>
    <cellStyle name="Normal_Cost Control" xfId="1119"/>
    <cellStyle name="Normal_Cost Summ" xfId="1120"/>
    <cellStyle name="Normal_Cost Summ_PERSON2" xfId="1121"/>
    <cellStyle name="Normal_Cover" xfId="1122"/>
    <cellStyle name="Normal_Cover_PERSON2" xfId="1123"/>
    <cellStyle name="Normal_Co-wide Monthly" xfId="1124"/>
    <cellStyle name="Normal_C-Ret on Rev" xfId="1125"/>
    <cellStyle name="Normal_C-ROACE" xfId="1126"/>
    <cellStyle name="Normal_CROCF" xfId="1127"/>
    <cellStyle name="Normal_Cum Real Opr Cf" xfId="1128"/>
    <cellStyle name="Normal_Cust Type" xfId="1129"/>
    <cellStyle name="Normal_D&amp;H &amp; GT 051796" xfId="1130"/>
    <cellStyle name="Normal_Data for Geog" xfId="1131"/>
    <cellStyle name="Normal_Data for Geog_PERSON2" xfId="1132"/>
    <cellStyle name="Normal_Demand Fcst." xfId="1133"/>
    <cellStyle name="Normal_Dep%Rev" xfId="1134"/>
    <cellStyle name="Normal_Dialog1" xfId="1135"/>
    <cellStyle name="Normal_Dialog1_1" xfId="1136"/>
    <cellStyle name="Normal_Dialog1_1_PERSON2" xfId="1137"/>
    <cellStyle name="Normal_Dialog1_2" xfId="1138"/>
    <cellStyle name="Normal_Dialog1_2_PERSON2" xfId="1139"/>
    <cellStyle name="Normal_Dialog1_Dialog1" xfId="1140"/>
    <cellStyle name="Normal_Dialog1_Module1" xfId="1141"/>
    <cellStyle name="Normal_div &amp; cat detl rpt" xfId="1142"/>
    <cellStyle name="Normal_div &amp; cat detl rpt_PERSON2" xfId="1143"/>
    <cellStyle name="Normal_DMR by Div" xfId="1144"/>
    <cellStyle name="Normal_E&amp;ONW1" xfId="1145"/>
    <cellStyle name="Normal_E&amp;ONW2" xfId="1146"/>
    <cellStyle name="Normal_E&amp;OOCPX" xfId="1147"/>
    <cellStyle name="Normal_EPL 304 CA BDE" xfId="1148"/>
    <cellStyle name="Normal_EPL 304 CA BDE_PERSON2" xfId="1149"/>
    <cellStyle name="Normal_EPS" xfId="1150"/>
    <cellStyle name="Normal_EQCON" xfId="1151"/>
    <cellStyle name="Normal_EUCU" xfId="1152"/>
    <cellStyle name="Normal_EUCU Cust Seg Analysis (B)" xfId="1153"/>
    <cellStyle name="Normal_EUMYR_FY97.xls Chart 1" xfId="1154"/>
    <cellStyle name="Normal_EUMYR_FY97.xls Chart 1_PERSON2" xfId="1155"/>
    <cellStyle name="Normal_EUMYR_FY97.xls Chart 2" xfId="1156"/>
    <cellStyle name="Normal_EUMYR_FY97.xls Chart 2_PERSON2" xfId="1157"/>
    <cellStyle name="Normal_EUYER" xfId="1158"/>
    <cellStyle name="Normal_EUYER_PERSON2" xfId="1159"/>
    <cellStyle name="Normal_F&amp;COCPX" xfId="1160"/>
    <cellStyle name="Normal_Final Output 1" xfId="1161"/>
    <cellStyle name="Normal_Final Output 3" xfId="1162"/>
    <cellStyle name="Normal_FinalReport" xfId="1163"/>
    <cellStyle name="Normal_FinalReport (2)" xfId="1164"/>
    <cellStyle name="Normal_FinalReport (3)" xfId="1165"/>
    <cellStyle name="Normal_Focus goals" xfId="1166"/>
    <cellStyle name="Normal_FOCWEST" xfId="1167"/>
    <cellStyle name="Normal_Forecast" xfId="1168"/>
    <cellStyle name="Normal_Forecast_PERSON2" xfId="1169"/>
    <cellStyle name="Normal_Full Year FY96" xfId="1170"/>
    <cellStyle name="Normal_Full Year FY96_PERSON2" xfId="1171"/>
    <cellStyle name="Normal_FY97 RevSum - Channel Pres View" xfId="1172"/>
    <cellStyle name="Normal_FY97 RevSum - Channel Pres View_PERSON2" xfId="1173"/>
    <cellStyle name="Normal_FY97COB1." xfId="1174"/>
    <cellStyle name="Normal_Geography View" xfId="1175"/>
    <cellStyle name="Normal_Geography View_PERSON2" xfId="1176"/>
    <cellStyle name="Normal_Global Telecom" xfId="1177"/>
    <cellStyle name="Normal_Global Telecom_PERSON2" xfId="1178"/>
    <cellStyle name="Normal_Guidelines" xfId="1179"/>
    <cellStyle name="Normal_HC 1" xfId="1180"/>
    <cellStyle name="Normal_HC 1_PERSON2" xfId="1181"/>
    <cellStyle name="Normal_HC 2" xfId="1182"/>
    <cellStyle name="Normal_HC 2_PERSON2" xfId="1183"/>
    <cellStyle name="Normal_HEADCONT" xfId="1184"/>
    <cellStyle name="Normal_Headcount" xfId="1185"/>
    <cellStyle name="Normal_Headcount_PERSON2" xfId="1186"/>
    <cellStyle name="Normal_Holiday Bundles" xfId="1187"/>
    <cellStyle name="Normal_Holiday Bundles (2)" xfId="1188"/>
    <cellStyle name="Normal_IM Rebate Q2 SKUs" xfId="1189"/>
    <cellStyle name="Normal_IM Rebate Q2 SKUs (2)" xfId="1190"/>
    <cellStyle name="Normal_IM Rebate Q2 SKUs (2)_PERSON2" xfId="1191"/>
    <cellStyle name="Normal_IM Rebate Q2 SKUs_PERSON2" xfId="1192"/>
    <cellStyle name="Normal_IM Rules and Procedures" xfId="1193"/>
    <cellStyle name="Normal_IM Rules and Procedures_PERSON2" xfId="1194"/>
    <cellStyle name="Normal_Inputs" xfId="1195"/>
    <cellStyle name="Normal_Introduction" xfId="1196"/>
    <cellStyle name="Normal_Introduction_1" xfId="1197"/>
    <cellStyle name="Normal_Introduction_PERSON2" xfId="1198"/>
    <cellStyle name="Normal_Inventory" xfId="1199"/>
    <cellStyle name="Normal_Inventory_PERSON2" xfId="1200"/>
    <cellStyle name="Normal_INVREV" xfId="1201"/>
    <cellStyle name="Normal_IRP-Q3" xfId="1202"/>
    <cellStyle name="Normal_IRP-Q3_PERSON2" xfId="1203"/>
    <cellStyle name="Normal_IRP-Q4'96" xfId="1204"/>
    <cellStyle name="Normal_IRP-Q4'96_PERSON2" xfId="1205"/>
    <cellStyle name="Normal_IRR" xfId="1206"/>
    <cellStyle name="Normal_ITOCPX" xfId="1207"/>
    <cellStyle name="Normal_LAND90" xfId="1208"/>
    <cellStyle name="Normal_laroux" xfId="1209"/>
    <cellStyle name="Normal_laroux_1" xfId="1210"/>
    <cellStyle name="Normal_laroux_1_12~3SO2" xfId="1211"/>
    <cellStyle name="Normal_laroux_1_EPL 304 CA BDE" xfId="1212"/>
    <cellStyle name="Normal_laroux_1_EPL 304 CA BDE_PERSON2" xfId="1213"/>
    <cellStyle name="Normal_laroux_1_IRP-Q4'96" xfId="1214"/>
    <cellStyle name="Normal_laroux_1_IRP-Q4'96_PERSON2" xfId="1215"/>
    <cellStyle name="Normal_laroux_1_laroux" xfId="1216"/>
    <cellStyle name="Normal_laroux_1_laroux_1" xfId="1217"/>
    <cellStyle name="Normal_laroux_1_laroux_IMMATU~1" xfId="1218"/>
    <cellStyle name="Normal_laroux_1_laroux_laroux" xfId="1219"/>
    <cellStyle name="Normal_laroux_1_laroux_PERSON2" xfId="1220"/>
    <cellStyle name="Normal_laroux_1_laroux_PERSON2_IMMATU~1" xfId="1221"/>
    <cellStyle name="Normal_laroux_1_PERSON2" xfId="1222"/>
    <cellStyle name="Normal_laroux_1_pldt" xfId="1223"/>
    <cellStyle name="Normal_laroux_1_pldt_1" xfId="1224"/>
    <cellStyle name="Normal_laroux_1_Sheet1" xfId="1225"/>
    <cellStyle name="Normal_laroux_1_Sheet1 (2)" xfId="1226"/>
    <cellStyle name="Normal_laroux_12~3SO2" xfId="1227"/>
    <cellStyle name="Normal_laroux_12~3SO2_PERSON2" xfId="1228"/>
    <cellStyle name="Normal_laroux_2" xfId="1229"/>
    <cellStyle name="Normal_laroux_2_EPL 304 CA BDE" xfId="1230"/>
    <cellStyle name="Normal_laroux_2_IMMATU~1" xfId="1231"/>
    <cellStyle name="Normal_laroux_2_laroux" xfId="1232"/>
    <cellStyle name="Normal_laroux_2_laroux_1" xfId="1233"/>
    <cellStyle name="Normal_laroux_2_laroux_1_PERSON2" xfId="1234"/>
    <cellStyle name="Normal_laroux_2_laroux_2" xfId="1235"/>
    <cellStyle name="Normal_laroux_2_laroux_laroux" xfId="1236"/>
    <cellStyle name="Normal_laroux_2_PERSON2" xfId="1237"/>
    <cellStyle name="Normal_laroux_2_PERSON2_IMMATU~1" xfId="1238"/>
    <cellStyle name="Normal_laroux_2_PERSONAL" xfId="1239"/>
    <cellStyle name="Normal_laroux_2_pldt" xfId="1240"/>
    <cellStyle name="Normal_laroux_2_pldt_1" xfId="1241"/>
    <cellStyle name="Normal_laroux_2_Sheet1 (2)" xfId="1242"/>
    <cellStyle name="Normal_laroux_3" xfId="1243"/>
    <cellStyle name="Normal_laroux_3_EPL 304 CA BDE" xfId="1244"/>
    <cellStyle name="Normal_laroux_3_IMMATU~1" xfId="1245"/>
    <cellStyle name="Normal_laroux_3_laroux" xfId="1246"/>
    <cellStyle name="Normal_laroux_3_laroux_1" xfId="1247"/>
    <cellStyle name="Normal_laroux_3_laroux_2" xfId="1248"/>
    <cellStyle name="Normal_laroux_3_laroux_IMMATU~1" xfId="1249"/>
    <cellStyle name="Normal_laroux_3_laroux_laroux" xfId="1250"/>
    <cellStyle name="Normal_laroux_3_laroux_PERSON2" xfId="1251"/>
    <cellStyle name="Normal_laroux_3_laroux_PERSON2_IMMATU~1" xfId="1252"/>
    <cellStyle name="Normal_laroux_3_PERSON2" xfId="1253"/>
    <cellStyle name="Normal_laroux_3_PERSON2_1" xfId="1254"/>
    <cellStyle name="Normal_laroux_3_PERSONAL" xfId="1255"/>
    <cellStyle name="Normal_laroux_3_pldt" xfId="1256"/>
    <cellStyle name="Normal_laroux_3_pldt_1" xfId="1257"/>
    <cellStyle name="Normal_laroux_3_Sheet1 (2)" xfId="1258"/>
    <cellStyle name="Normal_laroux_3_Sheet1 (2)_PERSON2" xfId="1259"/>
    <cellStyle name="Normal_laroux_4" xfId="1260"/>
    <cellStyle name="Normal_laroux_4_EPL 304 CA BDE" xfId="1261"/>
    <cellStyle name="Normal_laroux_4_IMMATU~1" xfId="1262"/>
    <cellStyle name="Normal_laroux_4_laroux" xfId="1263"/>
    <cellStyle name="Normal_laroux_4_laroux_1" xfId="1264"/>
    <cellStyle name="Normal_laroux_4_laroux_2" xfId="1265"/>
    <cellStyle name="Normal_laroux_4_PERSON2" xfId="1266"/>
    <cellStyle name="Normal_laroux_4_PERSON2_IMMATU~1" xfId="1267"/>
    <cellStyle name="Normal_laroux_4_PERSONAL" xfId="1268"/>
    <cellStyle name="Normal_laroux_4_pldt" xfId="1269"/>
    <cellStyle name="Normal_laroux_4_pldt_1" xfId="1270"/>
    <cellStyle name="Normal_laroux_5" xfId="1271"/>
    <cellStyle name="Normal_laroux_5_EPL 304 CA BDE" xfId="1272"/>
    <cellStyle name="Normal_laroux_5_IMMATU~1" xfId="1273"/>
    <cellStyle name="Normal_laroux_5_laroux" xfId="1274"/>
    <cellStyle name="Normal_laroux_5_PERSON2" xfId="1275"/>
    <cellStyle name="Normal_laroux_5_PERSON2_IMMATU~1" xfId="1276"/>
    <cellStyle name="Normal_laroux_5_PERSONAL" xfId="1277"/>
    <cellStyle name="Normal_laroux_5_pldt" xfId="1278"/>
    <cellStyle name="Normal_laroux_5_pldt_1" xfId="1279"/>
    <cellStyle name="Normal_laroux_6" xfId="1280"/>
    <cellStyle name="Normal_laroux_6_EPL 304 CA BDE" xfId="1281"/>
    <cellStyle name="Normal_laroux_6_laroux" xfId="1282"/>
    <cellStyle name="Normal_laroux_6_PERSON2" xfId="1283"/>
    <cellStyle name="Normal_laroux_6_PERSONAL" xfId="1284"/>
    <cellStyle name="Normal_laroux_6_pldt" xfId="1285"/>
    <cellStyle name="Normal_laroux_6_pldt_1" xfId="1286"/>
    <cellStyle name="Normal_laroux_7" xfId="1287"/>
    <cellStyle name="Normal_laroux_7_IMMATU~1" xfId="1288"/>
    <cellStyle name="Normal_laroux_7_laroux" xfId="1289"/>
    <cellStyle name="Normal_laroux_7_PERSON2" xfId="1290"/>
    <cellStyle name="Normal_laroux_7_PERSON2_IMMATU~1" xfId="1291"/>
    <cellStyle name="Normal_laroux_7_PERSONAL" xfId="1292"/>
    <cellStyle name="Normal_laroux_8" xfId="1293"/>
    <cellStyle name="Normal_laroux_8_IMMATU~1" xfId="1294"/>
    <cellStyle name="Normal_laroux_8_PERSON2" xfId="1295"/>
    <cellStyle name="Normal_laroux_8_PERSON2_IMMATU~1" xfId="1296"/>
    <cellStyle name="Normal_laroux_8_PERSONAL" xfId="1297"/>
    <cellStyle name="Normal_laroux_9" xfId="1298"/>
    <cellStyle name="Normal_laroux_9_IMMATU~1" xfId="1299"/>
    <cellStyle name="Normal_laroux_9_PERSON2" xfId="1300"/>
    <cellStyle name="Normal_laroux_A" xfId="1301"/>
    <cellStyle name="Normal_laroux_A_IMMATU~1" xfId="1302"/>
    <cellStyle name="Normal_laroux_A_PERSON2" xfId="1303"/>
    <cellStyle name="Normal_laroux_B" xfId="1304"/>
    <cellStyle name="Normal_laroux_B_IMMATU~1" xfId="1305"/>
    <cellStyle name="Normal_laroux_B_PERSON2" xfId="1306"/>
    <cellStyle name="Normal_laroux_C" xfId="1307"/>
    <cellStyle name="Normal_laroux_C_IMMATU~1" xfId="1308"/>
    <cellStyle name="Normal_laroux_C_PERSON2" xfId="1309"/>
    <cellStyle name="Normal_laroux_D" xfId="1310"/>
    <cellStyle name="Normal_laroux_E" xfId="1311"/>
    <cellStyle name="Normal_laroux_EPL 304 CA BDE" xfId="1312"/>
    <cellStyle name="Normal_laroux_IMMATU~1" xfId="1313"/>
    <cellStyle name="Normal_laroux_IRP-Q4'96" xfId="1314"/>
    <cellStyle name="Normal_laroux_laroux" xfId="1315"/>
    <cellStyle name="Normal_laroux_laroux_1" xfId="1316"/>
    <cellStyle name="Normal_laroux_laroux_1_PERSON2" xfId="1317"/>
    <cellStyle name="Normal_laroux_laroux_2" xfId="1318"/>
    <cellStyle name="Normal_laroux_laroux_2_PERSON2" xfId="1319"/>
    <cellStyle name="Normal_laroux_laroux_IMMATU~1" xfId="1320"/>
    <cellStyle name="Normal_laroux_laroux_laroux" xfId="1321"/>
    <cellStyle name="Normal_laroux_laroux_laroux_PERSON2" xfId="1322"/>
    <cellStyle name="Normal_laroux_laroux_PERSON2" xfId="1323"/>
    <cellStyle name="Normal_laroux_laroux_PERSON2_IMMATU~1" xfId="1324"/>
    <cellStyle name="Normal_laroux_PERSON2" xfId="1325"/>
    <cellStyle name="Normal_laroux_PERSON2_IMMATU~1" xfId="1326"/>
    <cellStyle name="Normal_laroux_PERSONAL" xfId="1327"/>
    <cellStyle name="Normal_laroux_pldt" xfId="1328"/>
    <cellStyle name="Normal_laroux_pldt_1" xfId="1329"/>
    <cellStyle name="Normal_laroux_Sheet1" xfId="1330"/>
    <cellStyle name="Normal_laroux_Sheet1 (2)" xfId="1331"/>
    <cellStyle name="Normal_laroux_Sheet1_PERSON2" xfId="1332"/>
    <cellStyle name="Normal_Line Inst." xfId="1333"/>
    <cellStyle name="Normal_Linked &gt;&gt;Slide #8 - YTD Results" xfId="1334"/>
    <cellStyle name="Normal_Location Total " xfId="1335"/>
    <cellStyle name="Normal_Locations" xfId="1336"/>
    <cellStyle name="Normal_MACRO1.XLM" xfId="1337"/>
    <cellStyle name="Normal_Macro2" xfId="1338"/>
    <cellStyle name="Normal_Maintenance" xfId="1339"/>
    <cellStyle name="Normal_Maintenance_PERSON2" xfId="1340"/>
    <cellStyle name="Normal_MAJREP" xfId="1341"/>
    <cellStyle name="Normal_Malaysia" xfId="1342"/>
    <cellStyle name="Normal_MarketingActBud" xfId="1343"/>
    <cellStyle name="Normal_MarketingActBud_PERSON2" xfId="1344"/>
    <cellStyle name="Normal_MarketingDetail" xfId="1345"/>
    <cellStyle name="Normal_MarketingDetail_PERSON2" xfId="1346"/>
    <cellStyle name="Normal_MATERAL2" xfId="1347"/>
    <cellStyle name="Normal_MCOE Summary" xfId="1348"/>
    <cellStyle name="Normal_MCOE Summary (2)" xfId="1349"/>
    <cellStyle name="Normal_MCOE Summary (3)" xfId="1350"/>
    <cellStyle name="Normal_MCOE Summary (4)" xfId="1351"/>
    <cellStyle name="Normal_MCOE Summary (5)" xfId="1352"/>
    <cellStyle name="Normal_MCOE Summary (6)" xfId="1353"/>
    <cellStyle name="Normal_MCOE Summary (7)" xfId="1354"/>
    <cellStyle name="Normal_MCOE Summary (8)" xfId="1355"/>
    <cellStyle name="Normal_MCOE Summary (9)" xfId="1356"/>
    <cellStyle name="Normal_MDF" xfId="1357"/>
    <cellStyle name="Normal_MDF (2)" xfId="1358"/>
    <cellStyle name="Normal_MDF (2)_1" xfId="1359"/>
    <cellStyle name="Normal_MDF (2)_Reslr Mktng" xfId="1360"/>
    <cellStyle name="Normal_MDF (2)_Reslr Mktng_PERSON2" xfId="1361"/>
    <cellStyle name="Normal_MDF_1" xfId="1362"/>
    <cellStyle name="Normal_MDF_MDF (2)" xfId="1363"/>
    <cellStyle name="Normal_MDF_MDF (2)_PERSON2" xfId="1364"/>
    <cellStyle name="Normal_MDF_MDF (2)_Reslr Mktng" xfId="1365"/>
    <cellStyle name="Normal_MDF_Reslr Mktng" xfId="1366"/>
    <cellStyle name="Normal_MDF_Reslr Mktng_PERSON2" xfId="1367"/>
    <cellStyle name="Normal_Menu" xfId="1368"/>
    <cellStyle name="Normal_Menu_PERSON2" xfId="1369"/>
    <cellStyle name="Normal_MISFY96" xfId="1370"/>
    <cellStyle name="Normal_MKGOCPX" xfId="1371"/>
    <cellStyle name="Normal_Mkt Shr" xfId="1372"/>
    <cellStyle name="Normal_MOBCPX" xfId="1373"/>
    <cellStyle name="Normal_Module1" xfId="1374"/>
    <cellStyle name="Normal_Module1_1" xfId="1375"/>
    <cellStyle name="Normal_Module1_Book6" xfId="1376"/>
    <cellStyle name="Normal_Module1_Book6_PERSON2" xfId="1377"/>
    <cellStyle name="Normal_Module1_Dialog1" xfId="1378"/>
    <cellStyle name="Normal_Module1_Dialog1_PERSON2" xfId="1379"/>
    <cellStyle name="Normal_Module1_laroux" xfId="1380"/>
    <cellStyle name="Normal_Module1_PERSON2" xfId="1381"/>
    <cellStyle name="Normal_Module1_PERSONAL" xfId="1382"/>
    <cellStyle name="Normal_Module1_PERSONAL_PERSON2" xfId="1383"/>
    <cellStyle name="Normal_Module5" xfId="1384"/>
    <cellStyle name="Normal_Module5_PERSON2" xfId="1385"/>
    <cellStyle name="Normal_MSNA" xfId="1386"/>
    <cellStyle name="Normal_mssReport" xfId="1387"/>
    <cellStyle name="Normal_mssReport_PERSON2" xfId="1388"/>
    <cellStyle name="Normal_MTDP&amp;L" xfId="1389"/>
    <cellStyle name="Normal_MTDP&amp;L_PERSON2" xfId="1390"/>
    <cellStyle name="Normal_MTDRevSum" xfId="1391"/>
    <cellStyle name="Normal_MTDRevSum_PERSON2" xfId="1392"/>
    <cellStyle name="Normal_mud plant bolted" xfId="1393"/>
    <cellStyle name="Normal_N80" xfId="1394"/>
    <cellStyle name="Normal_NCR-C&amp;W Val" xfId="1395"/>
    <cellStyle name="Normal_NCR-Cap intensity" xfId="1396"/>
    <cellStyle name="Normal_NCR-Line per Staff" xfId="1397"/>
    <cellStyle name="Normal_NCR-Rev dist" xfId="1398"/>
    <cellStyle name="Normal_Op Cost Break" xfId="1399"/>
    <cellStyle name="Normal_OperResults" xfId="1400"/>
    <cellStyle name="Normal_OperResults_PERSON2" xfId="1401"/>
    <cellStyle name="Normal_OrgChart" xfId="1402"/>
    <cellStyle name="Normal_OrgChart_1" xfId="1403"/>
    <cellStyle name="Normal_OrgChart_1_PERSON2" xfId="1404"/>
    <cellStyle name="Normal_Orig Flat File fr Dan" xfId="1405"/>
    <cellStyle name="Normal_Orig Flat File fr Dan_PERSON2" xfId="1406"/>
    <cellStyle name="Normal_OSMOCPX" xfId="1407"/>
    <cellStyle name="Normal_Outlet96 View (B)" xfId="1408"/>
    <cellStyle name="Normal_Overview" xfId="1409"/>
    <cellStyle name="Normal_Overview_PERSON2" xfId="1410"/>
    <cellStyle name="Normal_P&amp;L" xfId="1411"/>
    <cellStyle name="Normal_Pasted Pictures" xfId="1412"/>
    <cellStyle name="Normal_PCMAP1" xfId="1413"/>
    <cellStyle name="Normal_PCMAP1 (B)" xfId="1414"/>
    <cellStyle name="Normal_PCMAP2 (B)" xfId="1415"/>
    <cellStyle name="Normal_PCMASTER" xfId="1416"/>
    <cellStyle name="Normal_PD_Oppty_Map" xfId="1417"/>
    <cellStyle name="Normal_PD_Oppty_Map_PERSON2" xfId="1418"/>
    <cellStyle name="Normal_PERSON2" xfId="1419"/>
    <cellStyle name="Normal_PERSON2_1" xfId="1420"/>
    <cellStyle name="Normal_PERSON2_1_IMMATU~1" xfId="1421"/>
    <cellStyle name="Normal_PERSON2_1_PERSON2" xfId="1422"/>
    <cellStyle name="Normal_PERSON2_2" xfId="1423"/>
    <cellStyle name="Normal_PERSON2_2_IMMATU~1" xfId="1424"/>
    <cellStyle name="Normal_PERSON2_3" xfId="1425"/>
    <cellStyle name="Normal_PERSON2_IMMATU~1" xfId="1426"/>
    <cellStyle name="Normal_PERSON2_PERSON2" xfId="1427"/>
    <cellStyle name="Normal_PERSONAL" xfId="1428"/>
    <cellStyle name="Normal_PERSONAL_1" xfId="1429"/>
    <cellStyle name="Normal_PERSONAL_1_laroux" xfId="1430"/>
    <cellStyle name="Normal_PERSONAL_1_laroux_PERSON2" xfId="1431"/>
    <cellStyle name="Normal_PERSONAL_2" xfId="1432"/>
    <cellStyle name="Normal_PERSONAL_2_laroux" xfId="1433"/>
    <cellStyle name="Normal_PERSONAL_2_PERSON2" xfId="1434"/>
    <cellStyle name="Normal_PERSONAL_laroux" xfId="1435"/>
    <cellStyle name="Normal_PGMKOCPX" xfId="1436"/>
    <cellStyle name="Normal_PGNW1" xfId="1437"/>
    <cellStyle name="Normal_PGNW2" xfId="1438"/>
    <cellStyle name="Normal_PGNWOCPX" xfId="1439"/>
    <cellStyle name="Normal_Pivot" xfId="1440"/>
    <cellStyle name="Normal_Pivot - Drill Down" xfId="1441"/>
    <cellStyle name="Normal_Pivot (2)" xfId="1442"/>
    <cellStyle name="Normal_PivotReport" xfId="1443"/>
    <cellStyle name="Normal_PLDT" xfId="1444"/>
    <cellStyle name="Normal_PLDT_1" xfId="1445"/>
    <cellStyle name="Normal_PLDT_2" xfId="1446"/>
    <cellStyle name="Normal_pldt_2_PERSONAL" xfId="1447"/>
    <cellStyle name="Normal_PLDT_2_PLDT" xfId="1448"/>
    <cellStyle name="Normal_pldt_3" xfId="1449"/>
    <cellStyle name="Normal_pldt_3_PERSONAL" xfId="1450"/>
    <cellStyle name="Normal_pldt_3_PLDT" xfId="1451"/>
    <cellStyle name="Normal_pldt_4" xfId="1452"/>
    <cellStyle name="Normal_pldt_4_PERSONAL" xfId="1453"/>
    <cellStyle name="Normal_pldt_4_PLDT" xfId="1454"/>
    <cellStyle name="Normal_pldt_5" xfId="1455"/>
    <cellStyle name="Normal_pldt_5_PERSONAL" xfId="1456"/>
    <cellStyle name="Normal_pldt_5_PLDT" xfId="1457"/>
    <cellStyle name="Normal_pldt_6" xfId="1458"/>
    <cellStyle name="Normal_pldt_6_PERSONAL" xfId="1459"/>
    <cellStyle name="Normal_pldt_6_PLDT" xfId="1460"/>
    <cellStyle name="Normal_pldt_7" xfId="1461"/>
    <cellStyle name="Normal_pldt_7_PERSONAL" xfId="1462"/>
    <cellStyle name="Normal_pldt_7_PLDT" xfId="1463"/>
    <cellStyle name="Normal_pldt_8" xfId="1464"/>
    <cellStyle name="Normal_PLDT_8_PERSONAL" xfId="1465"/>
    <cellStyle name="Normal_PLDT_PERSONAL" xfId="1466"/>
    <cellStyle name="Normal_PLDT_PLDT" xfId="1467"/>
    <cellStyle name="Normal_POW-Provision" xfId="1468"/>
    <cellStyle name="Normal_PRICE" xfId="1469"/>
    <cellStyle name="Normal_PRICE_PERSON2" xfId="1470"/>
    <cellStyle name="Normal_Pricing1" xfId="1471"/>
    <cellStyle name="Normal_Pricing1_PERSON2" xfId="1472"/>
    <cellStyle name="Normal_Pricing2" xfId="1473"/>
    <cellStyle name="Normal_Pricing2_PERSON2" xfId="1474"/>
    <cellStyle name="Normal_PricVol" xfId="1475"/>
    <cellStyle name="Normal_PricVol_PERSON2" xfId="1476"/>
    <cellStyle name="Normal_PriorYear" xfId="1477"/>
    <cellStyle name="Normal_PriorYear_PERSON2" xfId="1478"/>
    <cellStyle name="Normal_Prod Div" xfId="1479"/>
    <cellStyle name="Normal_PROD SALES" xfId="1480"/>
    <cellStyle name="Normal_PROD SALES by Region Pg 2" xfId="1481"/>
    <cellStyle name="Normal_PROD SALES by Region Pg 2_laroux" xfId="1482"/>
    <cellStyle name="Normal_PROD SALES by Region Pg 2_PERSON2" xfId="1483"/>
    <cellStyle name="Normal_PROD SALES_laroux" xfId="1484"/>
    <cellStyle name="Normal_PROD SALES_PERSON2" xfId="1485"/>
    <cellStyle name="Normal_PRODUCT" xfId="1486"/>
    <cellStyle name="Normal_PRODUCT_laroux" xfId="1487"/>
    <cellStyle name="Normal_PRODUCT_PERSON2" xfId="1488"/>
    <cellStyle name="Normal_Proposed Mktg Spend" xfId="1489"/>
    <cellStyle name="Normal_PRS" xfId="1490"/>
    <cellStyle name="Normal_PRS_PERSON2" xfId="1491"/>
    <cellStyle name="Normal_Purch-AR" xfId="1492"/>
    <cellStyle name="Normal_Purch-AR_PERSON2" xfId="1493"/>
    <cellStyle name="Normal_Q08-95.XLS" xfId="1494"/>
    <cellStyle name="Normal_Q1 FY96" xfId="1495"/>
    <cellStyle name="Normal_Q1 FY96_PERSON2" xfId="1496"/>
    <cellStyle name="Normal_Q2 FY96" xfId="1497"/>
    <cellStyle name="Normal_Q2 FY96_PERSON2" xfId="1498"/>
    <cellStyle name="Normal_Q3 FY96" xfId="1499"/>
    <cellStyle name="Normal_Q3 FY96_PERSON2" xfId="1500"/>
    <cellStyle name="Normal_Q3 POR (GEOs)" xfId="1501"/>
    <cellStyle name="Normal_Q3 POR (GEOs)_PERSON2" xfId="1502"/>
    <cellStyle name="Normal_Q3-RPT TRK" xfId="1503"/>
    <cellStyle name="Normal_Q4 FY96" xfId="1504"/>
    <cellStyle name="Normal_Q4 FY96_PERSON2" xfId="1505"/>
    <cellStyle name="Normal_QMM-1" xfId="1506"/>
    <cellStyle name="Normal_QTD" xfId="1507"/>
    <cellStyle name="Normal_QTR94_95" xfId="1508"/>
    <cellStyle name="Normal_QTR94_95_PERSON2" xfId="1509"/>
    <cellStyle name="Normal_r1" xfId="1510"/>
    <cellStyle name="Normal_Real Opr Cf" xfId="1511"/>
    <cellStyle name="Normal_Real Rev per Staff (1)" xfId="1512"/>
    <cellStyle name="Normal_Real Rev per Staff (2)" xfId="1513"/>
    <cellStyle name="Normal_Region 2-C&amp;W" xfId="1514"/>
    <cellStyle name="Normal_Reporting Status" xfId="1515"/>
    <cellStyle name="Normal_Reporting Status_1" xfId="1516"/>
    <cellStyle name="Normal_Reporting Status_EUCU Cust Seg Analysis (B)" xfId="1517"/>
    <cellStyle name="Normal_Reporting Status_Outlet96 View (B)" xfId="1518"/>
    <cellStyle name="Normal_Reporting Status_PCMAP1 (B)" xfId="1519"/>
    <cellStyle name="Normal_Reporting Status_PCMAP2 (B)" xfId="1520"/>
    <cellStyle name="Normal_Reporting Status_Subsegment Charts (B)" xfId="1521"/>
    <cellStyle name="Normal_Req Summ" xfId="1522"/>
    <cellStyle name="Normal_Req Summ_PERSON2" xfId="1523"/>
    <cellStyle name="Normal_Reseller Mktng" xfId="1524"/>
    <cellStyle name="Normal_Reslr Mktng" xfId="1525"/>
    <cellStyle name="Normal_Reslr Mktng_1" xfId="1526"/>
    <cellStyle name="Normal_Reslr Mktng_1_PERSON2" xfId="1527"/>
    <cellStyle name="Normal_Retail By Div" xfId="1528"/>
    <cellStyle name="Normal_Return on Rev" xfId="1529"/>
    <cellStyle name="Normal_Rev p line" xfId="1530"/>
    <cellStyle name="Normal_Revenues" xfId="1531"/>
    <cellStyle name="Normal_Revenues_PERSON2" xfId="1532"/>
    <cellStyle name="Normal_RevSum" xfId="1533"/>
    <cellStyle name="Normal_RevSum (2)" xfId="1534"/>
    <cellStyle name="Normal_RevSum (2)_PERSON2" xfId="1535"/>
    <cellStyle name="Normal_RevSum_PERSON2" xfId="1536"/>
    <cellStyle name="Normal_ROACE" xfId="1537"/>
    <cellStyle name="Normal_ROCF (Tot)" xfId="1538"/>
    <cellStyle name="Normal_RPACONS (BY RANK&amp;EVENT)" xfId="1539"/>
    <cellStyle name="Normal_RPACONS (BY RANK&amp;EVENT)_PERSON2" xfId="1540"/>
    <cellStyle name="Normal_RPACONS (BY RANK)" xfId="1541"/>
    <cellStyle name="Normal_RPACONS (BY RANK)_PERSON2" xfId="1542"/>
    <cellStyle name="Normal_Rsllr Monthly Market Share" xfId="1543"/>
    <cellStyle name="Normal_RslrSales.xls Chart 3" xfId="1544"/>
    <cellStyle name="Normal_RslrSales.xls Chart 3_PERSON2" xfId="1545"/>
    <cellStyle name="Normal_RslrSales.xls Chart 4" xfId="1546"/>
    <cellStyle name="Normal_RslrSales.xls Chart 4_PERSON2" xfId="1547"/>
    <cellStyle name="Normal_RslrSales.xls Chart 5" xfId="1548"/>
    <cellStyle name="Normal_RslrSales.xls Chart 5_PERSON2" xfId="1549"/>
    <cellStyle name="Normal_RTL DMR Rank" xfId="1550"/>
    <cellStyle name="Normal_S&amp;MCosts" xfId="1551"/>
    <cellStyle name="Normal_S&amp;MCosts_PERSON2" xfId="1552"/>
    <cellStyle name="Normal_SATOCPX" xfId="1553"/>
    <cellStyle name="Normal_Segment and Account" xfId="1554"/>
    <cellStyle name="Normal_Segment Change" xfId="1555"/>
    <cellStyle name="Normal_SHEET" xfId="1556"/>
    <cellStyle name="Normal_Sheet1" xfId="1557"/>
    <cellStyle name="Normal_Sheet1 (2)" xfId="1558"/>
    <cellStyle name="Normal_Sheet1 (2)_IMMATU~1" xfId="1559"/>
    <cellStyle name="Normal_Sheet1 (2)_laroux" xfId="1560"/>
    <cellStyle name="Normal_Sheet1 (2)_laroux_PERSON2" xfId="1561"/>
    <cellStyle name="Normal_Sheet1 (2)_PERSON2" xfId="1562"/>
    <cellStyle name="Normal_Sheet1_1" xfId="1563"/>
    <cellStyle name="Normal_Sheet1_1_laroux" xfId="1564"/>
    <cellStyle name="Normal_Sheet1_2" xfId="1565"/>
    <cellStyle name="Normal_Sheet1_Book6" xfId="1566"/>
    <cellStyle name="Normal_Sheet1_Capital (2)" xfId="1567"/>
    <cellStyle name="Normal_Sheet1_Capital (2)_PERSON2" xfId="1568"/>
    <cellStyle name="Normal_Sheet1_Dialog1" xfId="1569"/>
    <cellStyle name="Normal_Sheet1_Dialog1_PERSON2" xfId="1570"/>
    <cellStyle name="Normal_Sheet1_laroux" xfId="1571"/>
    <cellStyle name="Normal_Sheet1_laroux_1" xfId="1572"/>
    <cellStyle name="Normal_Sheet1_laroux_1_laroux" xfId="1573"/>
    <cellStyle name="Normal_Sheet1_laroux_laroux" xfId="1574"/>
    <cellStyle name="Normal_Sheet1_laroux_laroux_1" xfId="1575"/>
    <cellStyle name="Normal_Sheet1_laroux_laroux_1_PERSON2" xfId="1576"/>
    <cellStyle name="Normal_Sheet1_PERSON2" xfId="1577"/>
    <cellStyle name="Normal_Sheet1_PERSONAL" xfId="1578"/>
    <cellStyle name="Normal_Sheet1_PERSONAL_IMMATU~1" xfId="1579"/>
    <cellStyle name="Normal_Sheet1_PERSONAL_PERSON2" xfId="1580"/>
    <cellStyle name="Normal_Sheet2" xfId="1581"/>
    <cellStyle name="Normal_Sheet2_1" xfId="1582"/>
    <cellStyle name="Normal_Sheet2_PERSON2" xfId="1583"/>
    <cellStyle name="Normal_Sheet4" xfId="1584"/>
    <cellStyle name="Normal_Shipping" xfId="1585"/>
    <cellStyle name="Normal_SOP" xfId="1586"/>
    <cellStyle name="Normal_Staff cost%rev" xfId="1587"/>
    <cellStyle name="Normal_Subsegment Charts (B)" xfId="1588"/>
    <cellStyle name="Normal_SUM-M" xfId="1589"/>
    <cellStyle name="Normal_Summary" xfId="1590"/>
    <cellStyle name="Normal_Summary By Div &amp; Cat" xfId="1591"/>
    <cellStyle name="Normal_summary_laroux" xfId="1592"/>
    <cellStyle name="Normal_Summary_laroux_IMMATU~1" xfId="1593"/>
    <cellStyle name="Normal_summary_laroux_PERSON2" xfId="1594"/>
    <cellStyle name="Normal_Summary_laroux_PERSON2_1" xfId="1595"/>
    <cellStyle name="Normal_Summary_PERSON2" xfId="1596"/>
    <cellStyle name="Normal_TMSNW1" xfId="1597"/>
    <cellStyle name="Normal_TMSNW2" xfId="1598"/>
    <cellStyle name="Normal_TMSOCPX" xfId="1599"/>
    <cellStyle name="Normal_Total-Rev dist." xfId="1600"/>
    <cellStyle name="Normal_TOTALS" xfId="1601"/>
    <cellStyle name="Normal_TOTALS_PERSON2" xfId="1602"/>
    <cellStyle name="Normal_Trend P&amp;L - Actual" xfId="1603"/>
    <cellStyle name="Normal_TrendP&amp;L" xfId="1604"/>
    <cellStyle name="Normal_TrendP&amp;L_PERSON2" xfId="1605"/>
    <cellStyle name="Normal_TrendRev" xfId="1606"/>
    <cellStyle name="Normal_TrendRev_PERSON2" xfId="1607"/>
    <cellStyle name="Normal_VAR1115.XLS" xfId="1608"/>
    <cellStyle name="Normal_Walmart" xfId="1609"/>
    <cellStyle name="Normal_YTDP&amp;L" xfId="1610"/>
    <cellStyle name="Normal_YTDP&amp;L_PERSON2" xfId="1611"/>
    <cellStyle name="Normal_YTDRevSum" xfId="1612"/>
    <cellStyle name="Normal_YTDRevSum_PERSON2" xfId="1613"/>
    <cellStyle name="Percent" xfId="1614"/>
    <cellStyle name="Percent [2]" xfId="1615"/>
    <cellStyle name="Percent_12~3SO2" xfId="1616"/>
    <cellStyle name="Percent_laroux" xfId="1617"/>
    <cellStyle name="PSChar" xfId="1618"/>
    <cellStyle name="PSDate" xfId="1619"/>
    <cellStyle name="Tusental (0)_laroux" xfId="1620"/>
    <cellStyle name="Tusental_laroux" xfId="1621"/>
    <cellStyle name="Valuta (0)_laroux" xfId="1622"/>
    <cellStyle name="Valuta (0)_laroux_1" xfId="1623"/>
    <cellStyle name="Valuta_laroux" xfId="1624"/>
    <cellStyle name="Valuta_laroux_1" xfId="16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H87"/>
  <sheetViews>
    <sheetView workbookViewId="0" topLeftCell="A45">
      <selection activeCell="D48" sqref="D48"/>
    </sheetView>
  </sheetViews>
  <sheetFormatPr defaultColWidth="9.33203125" defaultRowHeight="10.5"/>
  <cols>
    <col min="1" max="1" width="2.33203125" style="74" customWidth="1"/>
    <col min="2" max="2" width="4.16015625" style="74" customWidth="1"/>
    <col min="3" max="3" width="52" style="74" customWidth="1"/>
    <col min="4" max="4" width="13.83203125" style="74" customWidth="1"/>
    <col min="5" max="5" width="9.33203125" style="74" customWidth="1"/>
    <col min="6" max="6" width="13.83203125" style="74" customWidth="1"/>
    <col min="7" max="7" width="9.33203125" style="74" customWidth="1"/>
    <col min="8" max="8" width="14.83203125" style="74" customWidth="1"/>
    <col min="9" max="16384" width="9.33203125" style="74" customWidth="1"/>
  </cols>
  <sheetData>
    <row r="1" spans="2:6" ht="12.75">
      <c r="B1" s="115" t="s">
        <v>40</v>
      </c>
      <c r="C1" s="115"/>
      <c r="D1" s="75"/>
      <c r="E1" s="75"/>
      <c r="F1" s="75"/>
    </row>
    <row r="2" spans="2:6" ht="12.75">
      <c r="B2" s="115" t="s">
        <v>41</v>
      </c>
      <c r="C2" s="115"/>
      <c r="D2" s="75"/>
      <c r="E2" s="75"/>
      <c r="F2" s="75"/>
    </row>
    <row r="3" spans="4:6" ht="12.75">
      <c r="D3" s="75" t="s">
        <v>78</v>
      </c>
      <c r="F3" s="75" t="s">
        <v>42</v>
      </c>
    </row>
    <row r="4" spans="4:6" ht="12.75">
      <c r="D4" s="75" t="s">
        <v>79</v>
      </c>
      <c r="F4" s="75" t="s">
        <v>81</v>
      </c>
    </row>
    <row r="5" spans="4:6" ht="12.75">
      <c r="D5" s="75" t="s">
        <v>80</v>
      </c>
      <c r="F5" s="75" t="s">
        <v>82</v>
      </c>
    </row>
    <row r="6" spans="4:6" ht="12.75">
      <c r="D6" s="75"/>
      <c r="F6" s="75" t="s">
        <v>83</v>
      </c>
    </row>
    <row r="7" spans="2:6" ht="12.75">
      <c r="B7" s="19"/>
      <c r="D7" s="76">
        <v>37072</v>
      </c>
      <c r="E7" s="76"/>
      <c r="F7" s="76">
        <v>36891</v>
      </c>
    </row>
    <row r="8" spans="4:6" ht="12.75">
      <c r="D8" s="75" t="s">
        <v>17</v>
      </c>
      <c r="F8" s="75" t="s">
        <v>17</v>
      </c>
    </row>
    <row r="9" spans="4:6" ht="12.75">
      <c r="D9" s="75"/>
      <c r="F9" s="75"/>
    </row>
    <row r="10" spans="2:6" ht="12.75">
      <c r="B10" s="19" t="s">
        <v>43</v>
      </c>
      <c r="D10" s="77">
        <v>433855</v>
      </c>
      <c r="E10" s="77"/>
      <c r="F10" s="77">
        <v>439020</v>
      </c>
    </row>
    <row r="11" spans="2:6" ht="12.75">
      <c r="B11" s="19" t="s">
        <v>44</v>
      </c>
      <c r="D11" s="77">
        <v>1146</v>
      </c>
      <c r="E11" s="77"/>
      <c r="F11" s="77">
        <v>1221</v>
      </c>
    </row>
    <row r="12" spans="2:6" ht="12.75">
      <c r="B12" s="19" t="s">
        <v>45</v>
      </c>
      <c r="D12" s="77">
        <v>6644</v>
      </c>
      <c r="E12" s="77"/>
      <c r="F12" s="77">
        <v>7635</v>
      </c>
    </row>
    <row r="13" spans="2:6" ht="12.75">
      <c r="B13" s="19" t="s">
        <v>46</v>
      </c>
      <c r="D13" s="77">
        <v>6426</v>
      </c>
      <c r="E13" s="77"/>
      <c r="F13" s="77">
        <v>6968</v>
      </c>
    </row>
    <row r="14" spans="2:6" ht="12.75">
      <c r="B14" s="19" t="s">
        <v>84</v>
      </c>
      <c r="D14" s="77">
        <v>1735</v>
      </c>
      <c r="E14" s="77"/>
      <c r="F14" s="77">
        <v>2243</v>
      </c>
    </row>
    <row r="15" spans="4:6" ht="12.75">
      <c r="D15" s="77"/>
      <c r="E15" s="77"/>
      <c r="F15" s="77"/>
    </row>
    <row r="16" spans="2:6" ht="12.75">
      <c r="B16" s="19" t="s">
        <v>47</v>
      </c>
      <c r="D16" s="77"/>
      <c r="E16" s="77"/>
      <c r="F16" s="77"/>
    </row>
    <row r="17" spans="3:6" ht="12.75">
      <c r="C17" s="74" t="s">
        <v>85</v>
      </c>
      <c r="D17" s="78">
        <v>14278</v>
      </c>
      <c r="E17" s="77"/>
      <c r="F17" s="78">
        <v>15968</v>
      </c>
    </row>
    <row r="18" spans="3:6" ht="12.75">
      <c r="C18" s="74" t="s">
        <v>86</v>
      </c>
      <c r="D18" s="79">
        <v>23474</v>
      </c>
      <c r="E18" s="77"/>
      <c r="F18" s="79">
        <v>13749</v>
      </c>
    </row>
    <row r="19" spans="3:6" ht="12.75">
      <c r="C19" s="74" t="s">
        <v>87</v>
      </c>
      <c r="D19" s="79">
        <v>2277</v>
      </c>
      <c r="E19" s="77"/>
      <c r="F19" s="79">
        <v>1725</v>
      </c>
    </row>
    <row r="20" spans="3:6" ht="12.75">
      <c r="C20" s="74" t="s">
        <v>88</v>
      </c>
      <c r="D20" s="79">
        <v>2799</v>
      </c>
      <c r="E20" s="77"/>
      <c r="F20" s="79">
        <v>4339</v>
      </c>
    </row>
    <row r="21" spans="2:6" ht="12.75">
      <c r="B21" s="19"/>
      <c r="C21" s="74" t="s">
        <v>48</v>
      </c>
      <c r="D21" s="79">
        <v>125</v>
      </c>
      <c r="E21" s="77"/>
      <c r="F21" s="79">
        <v>1030</v>
      </c>
    </row>
    <row r="22" spans="3:6" ht="12.75">
      <c r="C22" s="74" t="s">
        <v>89</v>
      </c>
      <c r="D22" s="80">
        <v>36731</v>
      </c>
      <c r="E22" s="77"/>
      <c r="F22" s="80">
        <v>70509</v>
      </c>
    </row>
    <row r="23" spans="4:6" ht="12.75">
      <c r="D23" s="81">
        <f>SUM(D17:D22)</f>
        <v>79684</v>
      </c>
      <c r="E23" s="77"/>
      <c r="F23" s="81">
        <f>SUM(F17:F22)</f>
        <v>107320</v>
      </c>
    </row>
    <row r="24" spans="4:6" ht="12.75">
      <c r="D24" s="77"/>
      <c r="E24" s="77"/>
      <c r="F24" s="77"/>
    </row>
    <row r="25" spans="2:6" ht="12.75">
      <c r="B25" s="19" t="s">
        <v>49</v>
      </c>
      <c r="D25" s="77"/>
      <c r="E25" s="77"/>
      <c r="F25" s="77"/>
    </row>
    <row r="26" spans="3:6" ht="12.75">
      <c r="C26" s="74" t="s">
        <v>90</v>
      </c>
      <c r="D26" s="78">
        <v>36826</v>
      </c>
      <c r="E26" s="77"/>
      <c r="F26" s="78">
        <v>38726</v>
      </c>
    </row>
    <row r="27" spans="3:6" ht="12.75">
      <c r="C27" s="74" t="s">
        <v>91</v>
      </c>
      <c r="D27" s="79">
        <v>111665</v>
      </c>
      <c r="E27" s="77"/>
      <c r="F27" s="79">
        <v>140127</v>
      </c>
    </row>
    <row r="28" spans="3:6" ht="12.75">
      <c r="C28" s="74" t="s">
        <v>50</v>
      </c>
      <c r="D28" s="79">
        <v>103190</v>
      </c>
      <c r="E28" s="77"/>
      <c r="F28" s="79">
        <v>66137</v>
      </c>
    </row>
    <row r="29" spans="3:6" ht="12.75">
      <c r="C29" s="74" t="s">
        <v>51</v>
      </c>
      <c r="D29" s="79">
        <v>2860</v>
      </c>
      <c r="E29" s="77"/>
      <c r="F29" s="79">
        <v>4406</v>
      </c>
    </row>
    <row r="30" spans="3:6" ht="12.75">
      <c r="C30" s="74" t="s">
        <v>92</v>
      </c>
      <c r="D30" s="79"/>
      <c r="E30" s="77"/>
      <c r="F30" s="79"/>
    </row>
    <row r="31" spans="3:6" ht="12.75">
      <c r="C31" s="74" t="s">
        <v>52</v>
      </c>
      <c r="D31" s="80">
        <v>2462</v>
      </c>
      <c r="E31" s="77"/>
      <c r="F31" s="80">
        <v>395</v>
      </c>
    </row>
    <row r="32" spans="4:6" ht="12.75">
      <c r="D32" s="81">
        <f>SUM(D26:D31)</f>
        <v>257003</v>
      </c>
      <c r="E32" s="77"/>
      <c r="F32" s="81">
        <f>SUM(F26:F31)</f>
        <v>249791</v>
      </c>
    </row>
    <row r="33" spans="4:6" ht="12.75">
      <c r="D33" s="77"/>
      <c r="E33" s="77"/>
      <c r="F33" s="77"/>
    </row>
    <row r="34" spans="2:6" ht="12.75">
      <c r="B34" s="19" t="s">
        <v>53</v>
      </c>
      <c r="D34" s="81">
        <f>D23-D32</f>
        <v>-177319</v>
      </c>
      <c r="E34" s="77"/>
      <c r="F34" s="81">
        <f>F23-F32</f>
        <v>-142471</v>
      </c>
    </row>
    <row r="35" spans="4:6" ht="12.75">
      <c r="D35" s="77"/>
      <c r="E35" s="77"/>
      <c r="F35" s="77"/>
    </row>
    <row r="36" spans="4:8" ht="13.5" thickBot="1">
      <c r="D36" s="82">
        <f>D10+D34+D13+D14+D11+D12</f>
        <v>272487</v>
      </c>
      <c r="E36" s="77"/>
      <c r="F36" s="82">
        <f>F10+F34+F13+F14+F11+F12</f>
        <v>314616</v>
      </c>
      <c r="H36" s="83"/>
    </row>
    <row r="37" spans="2:6" ht="13.5" thickTop="1">
      <c r="B37" s="74" t="s">
        <v>93</v>
      </c>
      <c r="D37" s="77"/>
      <c r="E37" s="77"/>
      <c r="F37" s="77"/>
    </row>
    <row r="38" spans="2:6" ht="12.75">
      <c r="B38" s="19" t="s">
        <v>54</v>
      </c>
      <c r="D38" s="77">
        <v>80682</v>
      </c>
      <c r="E38" s="77"/>
      <c r="F38" s="77">
        <v>80682</v>
      </c>
    </row>
    <row r="39" spans="2:6" ht="12.75">
      <c r="B39" s="19" t="s">
        <v>94</v>
      </c>
      <c r="D39" s="77"/>
      <c r="E39" s="77"/>
      <c r="F39" s="77"/>
    </row>
    <row r="40" spans="2:6" ht="12.75">
      <c r="B40" s="91" t="s">
        <v>95</v>
      </c>
      <c r="C40" s="19" t="s">
        <v>55</v>
      </c>
      <c r="D40" s="77">
        <v>32</v>
      </c>
      <c r="E40" s="77"/>
      <c r="F40" s="77">
        <v>32</v>
      </c>
    </row>
    <row r="41" spans="2:6" ht="12.75">
      <c r="B41" s="91" t="s">
        <v>95</v>
      </c>
      <c r="C41" s="19" t="s">
        <v>56</v>
      </c>
      <c r="D41" s="77">
        <v>80626</v>
      </c>
      <c r="E41" s="77"/>
      <c r="F41" s="77">
        <v>80626</v>
      </c>
    </row>
    <row r="42" spans="2:6" ht="12.75">
      <c r="B42" s="91" t="s">
        <v>95</v>
      </c>
      <c r="C42" s="19" t="s">
        <v>57</v>
      </c>
      <c r="D42" s="84">
        <f>D87</f>
        <v>-70837</v>
      </c>
      <c r="E42" s="77"/>
      <c r="F42" s="84">
        <f>F87</f>
        <v>-46105</v>
      </c>
    </row>
    <row r="43" spans="2:6" ht="12.75">
      <c r="B43" s="91" t="s">
        <v>95</v>
      </c>
      <c r="C43" s="19" t="s">
        <v>58</v>
      </c>
      <c r="D43" s="77">
        <v>23227</v>
      </c>
      <c r="E43" s="77"/>
      <c r="F43" s="77">
        <v>23227</v>
      </c>
    </row>
    <row r="44" spans="2:6" ht="12.75">
      <c r="B44" s="91" t="s">
        <v>95</v>
      </c>
      <c r="C44" s="19" t="s">
        <v>59</v>
      </c>
      <c r="D44" s="85">
        <v>-1991</v>
      </c>
      <c r="E44" s="77"/>
      <c r="F44" s="85">
        <v>-4731</v>
      </c>
    </row>
    <row r="45" spans="4:6" ht="12.75">
      <c r="D45" s="77">
        <f>SUM(D38:D44)</f>
        <v>111739</v>
      </c>
      <c r="E45" s="77"/>
      <c r="F45" s="77">
        <f>SUM(F38:F44)</f>
        <v>133731</v>
      </c>
    </row>
    <row r="46" spans="4:6" ht="12.75">
      <c r="D46" s="77"/>
      <c r="E46" s="77"/>
      <c r="F46" s="77"/>
    </row>
    <row r="47" spans="2:6" ht="12.75">
      <c r="B47" s="74" t="s">
        <v>72</v>
      </c>
      <c r="D47" s="77">
        <v>0</v>
      </c>
      <c r="E47" s="77"/>
      <c r="F47" s="77">
        <v>0</v>
      </c>
    </row>
    <row r="48" spans="2:6" ht="12.75">
      <c r="B48" s="19"/>
      <c r="D48" s="77"/>
      <c r="E48" s="77"/>
      <c r="F48" s="77"/>
    </row>
    <row r="49" spans="2:6" ht="12.75">
      <c r="B49" s="74" t="s">
        <v>60</v>
      </c>
      <c r="D49" s="77">
        <v>53240</v>
      </c>
      <c r="E49" s="77"/>
      <c r="F49" s="77">
        <v>72056</v>
      </c>
    </row>
    <row r="50" spans="2:6" ht="12.75">
      <c r="B50" s="74" t="s">
        <v>52</v>
      </c>
      <c r="D50" s="77">
        <v>1487</v>
      </c>
      <c r="E50" s="77"/>
      <c r="F50" s="77">
        <v>2783</v>
      </c>
    </row>
    <row r="51" spans="2:6" ht="12.75">
      <c r="B51" s="74" t="s">
        <v>61</v>
      </c>
      <c r="D51" s="77">
        <v>1091</v>
      </c>
      <c r="E51" s="77"/>
      <c r="F51" s="77">
        <v>1091</v>
      </c>
    </row>
    <row r="52" spans="2:6" ht="12.75">
      <c r="B52" s="74" t="s">
        <v>62</v>
      </c>
      <c r="D52" s="77">
        <v>500</v>
      </c>
      <c r="E52" s="77"/>
      <c r="F52" s="77">
        <v>500</v>
      </c>
    </row>
    <row r="53" spans="2:6" ht="12.75">
      <c r="B53" s="74" t="s">
        <v>63</v>
      </c>
      <c r="D53" s="77">
        <v>103800</v>
      </c>
      <c r="E53" s="77"/>
      <c r="F53" s="77">
        <v>103800</v>
      </c>
    </row>
    <row r="54" spans="2:6" ht="12.75">
      <c r="B54" s="74" t="s">
        <v>64</v>
      </c>
      <c r="D54" s="77">
        <v>630</v>
      </c>
      <c r="E54" s="77"/>
      <c r="F54" s="77">
        <v>655</v>
      </c>
    </row>
    <row r="55" spans="4:6" ht="13.5" thickBot="1">
      <c r="D55" s="82">
        <f>SUM(D45:D54)</f>
        <v>272487</v>
      </c>
      <c r="E55" s="77"/>
      <c r="F55" s="82">
        <f>SUM(F45:F54)</f>
        <v>314616</v>
      </c>
    </row>
    <row r="56" spans="4:6" ht="15" customHeight="1" hidden="1">
      <c r="D56" s="77">
        <f>D45-D13-D14</f>
        <v>103578</v>
      </c>
      <c r="E56" s="77"/>
      <c r="F56" s="77">
        <f>F45-F13-F14</f>
        <v>124520</v>
      </c>
    </row>
    <row r="57" spans="2:6" ht="13.5" thickTop="1">
      <c r="B57" s="115" t="s">
        <v>96</v>
      </c>
      <c r="C57" s="115"/>
      <c r="D57" s="86">
        <f>D56/D38</f>
        <v>1.283780768944746</v>
      </c>
      <c r="E57" s="19"/>
      <c r="F57" s="86">
        <f>F56/F38</f>
        <v>1.5433430009171811</v>
      </c>
    </row>
    <row r="59" ht="12.75">
      <c r="D59" s="83"/>
    </row>
    <row r="60" spans="3:6" ht="12.75">
      <c r="C60" s="114" t="s">
        <v>40</v>
      </c>
      <c r="D60" s="114"/>
      <c r="E60" s="114"/>
      <c r="F60" s="114"/>
    </row>
    <row r="61" spans="3:6" ht="12.75">
      <c r="C61" s="114" t="s">
        <v>65</v>
      </c>
      <c r="D61" s="114"/>
      <c r="E61" s="114"/>
      <c r="F61" s="114"/>
    </row>
    <row r="62" spans="4:6" ht="12.75">
      <c r="D62" s="75" t="s">
        <v>66</v>
      </c>
      <c r="F62" s="75" t="s">
        <v>66</v>
      </c>
    </row>
    <row r="63" spans="4:6" ht="12.75">
      <c r="D63" s="75" t="s">
        <v>67</v>
      </c>
      <c r="F63" s="75" t="s">
        <v>67</v>
      </c>
    </row>
    <row r="64" spans="4:6" ht="12.75">
      <c r="D64" s="76">
        <v>37072</v>
      </c>
      <c r="E64" s="76"/>
      <c r="F64" s="76">
        <v>36891</v>
      </c>
    </row>
    <row r="65" spans="4:6" ht="12.75">
      <c r="D65" s="75" t="s">
        <v>17</v>
      </c>
      <c r="F65" s="75" t="s">
        <v>17</v>
      </c>
    </row>
    <row r="67" spans="2:6" ht="13.5" thickBot="1">
      <c r="B67" s="74" t="s">
        <v>26</v>
      </c>
      <c r="C67" s="19"/>
      <c r="D67" s="87">
        <v>60344</v>
      </c>
      <c r="E67" s="19"/>
      <c r="F67" s="87">
        <v>158741</v>
      </c>
    </row>
    <row r="68" ht="13.5" thickTop="1"/>
    <row r="70" spans="2:6" ht="12.75">
      <c r="B70" s="74" t="s">
        <v>68</v>
      </c>
      <c r="D70" s="77">
        <v>-24494</v>
      </c>
      <c r="F70" s="77">
        <v>-54815</v>
      </c>
    </row>
    <row r="72" spans="2:6" ht="12.75">
      <c r="B72" s="74" t="s">
        <v>69</v>
      </c>
      <c r="D72" s="85">
        <v>-11</v>
      </c>
      <c r="F72" s="88">
        <v>212</v>
      </c>
    </row>
    <row r="74" spans="4:6" ht="12.75">
      <c r="D74" s="83">
        <f>D70+D72</f>
        <v>-24505</v>
      </c>
      <c r="F74" s="83">
        <f>F70+F72</f>
        <v>-54603</v>
      </c>
    </row>
    <row r="76" spans="2:6" ht="12.75">
      <c r="B76" s="74" t="s">
        <v>70</v>
      </c>
      <c r="D76" s="85">
        <v>-83</v>
      </c>
      <c r="F76" s="85">
        <v>664</v>
      </c>
    </row>
    <row r="77" spans="2:6" ht="21" customHeight="1">
      <c r="B77" s="74" t="s">
        <v>71</v>
      </c>
      <c r="D77" s="83">
        <f>D74+D76</f>
        <v>-24588</v>
      </c>
      <c r="F77" s="83">
        <f>F74+F76</f>
        <v>-53939</v>
      </c>
    </row>
    <row r="79" spans="2:6" ht="12.75">
      <c r="B79" s="74" t="s">
        <v>72</v>
      </c>
      <c r="D79" s="85">
        <v>-144</v>
      </c>
      <c r="F79" s="85">
        <v>1047</v>
      </c>
    </row>
    <row r="80" spans="4:6" ht="21.75" customHeight="1">
      <c r="D80" s="83">
        <f>D77+D79</f>
        <v>-24732</v>
      </c>
      <c r="F80" s="83">
        <f>F77+F79</f>
        <v>-52892</v>
      </c>
    </row>
    <row r="81" spans="4:6" ht="12.75" customHeight="1">
      <c r="D81" s="83"/>
      <c r="F81" s="83"/>
    </row>
    <row r="82" ht="12.75">
      <c r="B82" s="74" t="s">
        <v>73</v>
      </c>
    </row>
    <row r="83" spans="3:6" ht="12.75">
      <c r="C83" s="74" t="s">
        <v>74</v>
      </c>
      <c r="D83" s="78">
        <v>-46105</v>
      </c>
      <c r="F83" s="78">
        <v>7492</v>
      </c>
    </row>
    <row r="84" spans="3:6" ht="12.75">
      <c r="C84" s="74" t="s">
        <v>75</v>
      </c>
      <c r="D84" s="79"/>
      <c r="F84" s="79">
        <v>-705</v>
      </c>
    </row>
    <row r="85" spans="3:6" ht="12.75">
      <c r="C85" s="74" t="s">
        <v>76</v>
      </c>
      <c r="D85" s="89">
        <f>SUM(D83:D84)</f>
        <v>-46105</v>
      </c>
      <c r="F85" s="89">
        <f>SUM(F83:F84)</f>
        <v>6787</v>
      </c>
    </row>
    <row r="87" spans="2:6" ht="13.5" thickBot="1">
      <c r="B87" s="74" t="s">
        <v>77</v>
      </c>
      <c r="D87" s="90">
        <f>D85+D80</f>
        <v>-70837</v>
      </c>
      <c r="F87" s="90">
        <f>F85+F80</f>
        <v>-46105</v>
      </c>
    </row>
    <row r="88" ht="13.5" thickTop="1"/>
  </sheetData>
  <mergeCells count="5">
    <mergeCell ref="C60:F60"/>
    <mergeCell ref="C61:F61"/>
    <mergeCell ref="B2:C2"/>
    <mergeCell ref="B1:C1"/>
    <mergeCell ref="B57:C57"/>
  </mergeCells>
  <printOptions/>
  <pageMargins left="0.75" right="0.75" top="0.66" bottom="0.75" header="0.5" footer="0.5"/>
  <pageSetup horizontalDpi="600" verticalDpi="600" orientation="portrait" paperSize="9" r:id="rId1"/>
  <headerFooter alignWithMargins="0">
    <oddFooter>&amp;R&amp;T-&amp;D</oddFooter>
  </headerFooter>
</worksheet>
</file>

<file path=xl/worksheets/sheet2.xml><?xml version="1.0" encoding="utf-8"?>
<worksheet xmlns="http://schemas.openxmlformats.org/spreadsheetml/2006/main" xmlns:r="http://schemas.openxmlformats.org/officeDocument/2006/relationships">
  <dimension ref="A1:Q58"/>
  <sheetViews>
    <sheetView defaultGridColor="0" colorId="10" workbookViewId="0" topLeftCell="A45">
      <selection activeCell="A56" sqref="A56"/>
    </sheetView>
  </sheetViews>
  <sheetFormatPr defaultColWidth="9.33203125" defaultRowHeight="10.5"/>
  <cols>
    <col min="1" max="1" width="2.83203125" style="14" customWidth="1"/>
    <col min="2" max="2" width="5.33203125" style="14" customWidth="1"/>
    <col min="3" max="3" width="4.16015625" style="14" customWidth="1"/>
    <col min="4" max="4" width="22.5" style="14" customWidth="1"/>
    <col min="5" max="5" width="4.33203125" style="14" customWidth="1"/>
    <col min="6" max="6" width="17.83203125" style="14" customWidth="1"/>
    <col min="7" max="7" width="2.83203125" style="14" customWidth="1"/>
    <col min="8" max="8" width="17.83203125" style="14" customWidth="1"/>
    <col min="9" max="9" width="2.83203125" style="14" customWidth="1"/>
    <col min="10" max="10" width="3" style="14" customWidth="1"/>
    <col min="11" max="11" width="17.83203125" style="14" customWidth="1"/>
    <col min="12" max="12" width="2.83203125" style="14" customWidth="1"/>
    <col min="13" max="13" width="17.83203125" style="14" customWidth="1"/>
    <col min="14" max="14" width="2.5" style="14" customWidth="1"/>
    <col min="15" max="16" width="9.33203125" style="14" customWidth="1"/>
    <col min="17" max="17" width="14.66015625" style="58" customWidth="1"/>
    <col min="18" max="16384" width="9.33203125" style="14" customWidth="1"/>
  </cols>
  <sheetData>
    <row r="1" ht="48.75" customHeight="1">
      <c r="Q1" s="60" t="s">
        <v>37</v>
      </c>
    </row>
    <row r="2" spans="2:17" ht="23.25" customHeight="1">
      <c r="B2" s="118" t="s">
        <v>25</v>
      </c>
      <c r="C2" s="119"/>
      <c r="D2" s="119"/>
      <c r="E2" s="119"/>
      <c r="F2" s="119"/>
      <c r="G2" s="119"/>
      <c r="H2" s="119"/>
      <c r="I2" s="119"/>
      <c r="J2" s="119"/>
      <c r="K2" s="119"/>
      <c r="L2" s="119"/>
      <c r="M2" s="119"/>
      <c r="Q2" s="60"/>
    </row>
    <row r="3" spans="2:17" ht="12">
      <c r="B3" s="16"/>
      <c r="C3" s="17"/>
      <c r="D3" s="17"/>
      <c r="E3" s="17"/>
      <c r="F3" s="17"/>
      <c r="G3" s="17"/>
      <c r="H3" s="17"/>
      <c r="I3" s="17"/>
      <c r="J3" s="17"/>
      <c r="K3" s="17"/>
      <c r="L3" s="17"/>
      <c r="M3" s="17"/>
      <c r="Q3" s="60"/>
    </row>
    <row r="4" spans="2:17" ht="12">
      <c r="B4" s="16"/>
      <c r="C4" s="17"/>
      <c r="D4" s="17"/>
      <c r="E4" s="17"/>
      <c r="F4" s="17"/>
      <c r="G4" s="17"/>
      <c r="H4" s="17"/>
      <c r="I4" s="17"/>
      <c r="J4" s="17"/>
      <c r="K4" s="17"/>
      <c r="L4" s="17"/>
      <c r="M4" s="17"/>
      <c r="Q4" s="60"/>
    </row>
    <row r="5" spans="2:17" ht="12.75">
      <c r="B5" s="18" t="s">
        <v>18</v>
      </c>
      <c r="C5" s="17"/>
      <c r="D5" s="17"/>
      <c r="E5" s="17"/>
      <c r="F5" s="17"/>
      <c r="G5" s="17"/>
      <c r="H5" s="17"/>
      <c r="I5" s="17"/>
      <c r="J5" s="17"/>
      <c r="K5" s="17"/>
      <c r="L5" s="17"/>
      <c r="M5" s="17"/>
      <c r="Q5" s="60"/>
    </row>
    <row r="6" spans="2:17" ht="12.75">
      <c r="B6" s="19"/>
      <c r="C6" s="17"/>
      <c r="D6" s="17"/>
      <c r="E6" s="17"/>
      <c r="F6" s="17"/>
      <c r="G6" s="17"/>
      <c r="H6" s="17"/>
      <c r="I6" s="17"/>
      <c r="J6" s="17"/>
      <c r="K6" s="17"/>
      <c r="L6" s="17"/>
      <c r="M6" s="17"/>
      <c r="Q6" s="60"/>
    </row>
    <row r="7" spans="2:17" ht="12">
      <c r="B7" s="17"/>
      <c r="C7" s="17"/>
      <c r="D7" s="17"/>
      <c r="E7" s="17"/>
      <c r="F7" s="123" t="s">
        <v>38</v>
      </c>
      <c r="G7" s="124"/>
      <c r="H7" s="125"/>
      <c r="I7" s="17"/>
      <c r="J7" s="17"/>
      <c r="K7" s="126" t="s">
        <v>39</v>
      </c>
      <c r="L7" s="126"/>
      <c r="M7" s="126"/>
      <c r="Q7" s="60"/>
    </row>
    <row r="8" spans="2:17" ht="33.75">
      <c r="B8" s="17"/>
      <c r="C8" s="17"/>
      <c r="D8" s="17"/>
      <c r="E8" s="17"/>
      <c r="F8" s="20" t="s">
        <v>20</v>
      </c>
      <c r="G8" s="21"/>
      <c r="H8" s="20" t="s">
        <v>21</v>
      </c>
      <c r="I8" s="22"/>
      <c r="J8" s="22"/>
      <c r="K8" s="20" t="s">
        <v>22</v>
      </c>
      <c r="L8" s="23"/>
      <c r="M8" s="20" t="s">
        <v>23</v>
      </c>
      <c r="Q8" s="60"/>
    </row>
    <row r="9" spans="2:17" ht="12">
      <c r="B9" s="17"/>
      <c r="C9" s="17"/>
      <c r="D9" s="17"/>
      <c r="E9" s="17"/>
      <c r="F9" s="24">
        <v>37072</v>
      </c>
      <c r="G9" s="21"/>
      <c r="H9" s="24">
        <v>36707</v>
      </c>
      <c r="I9" s="17"/>
      <c r="J9" s="17"/>
      <c r="K9" s="24">
        <v>37072</v>
      </c>
      <c r="L9" s="21"/>
      <c r="M9" s="24">
        <v>36707</v>
      </c>
      <c r="Q9" s="61">
        <v>36981</v>
      </c>
    </row>
    <row r="10" spans="2:17" ht="12">
      <c r="B10" s="17"/>
      <c r="C10" s="17"/>
      <c r="D10" s="17"/>
      <c r="E10" s="17"/>
      <c r="F10" s="25" t="s">
        <v>17</v>
      </c>
      <c r="G10" s="21"/>
      <c r="H10" s="25" t="s">
        <v>17</v>
      </c>
      <c r="I10" s="17"/>
      <c r="J10" s="17"/>
      <c r="K10" s="25" t="s">
        <v>17</v>
      </c>
      <c r="L10" s="21"/>
      <c r="M10" s="25" t="s">
        <v>17</v>
      </c>
      <c r="Q10" s="62" t="s">
        <v>17</v>
      </c>
    </row>
    <row r="11" spans="2:17" ht="24" customHeight="1">
      <c r="B11" s="17"/>
      <c r="C11" s="17"/>
      <c r="D11" s="17"/>
      <c r="E11" s="17"/>
      <c r="F11" s="25"/>
      <c r="G11" s="21"/>
      <c r="H11" s="25"/>
      <c r="I11" s="17"/>
      <c r="J11" s="17"/>
      <c r="K11" s="25"/>
      <c r="L11" s="21"/>
      <c r="M11" s="25"/>
      <c r="Q11" s="62"/>
    </row>
    <row r="12" spans="1:17" ht="12" customHeight="1" thickBot="1">
      <c r="A12" s="14">
        <v>1</v>
      </c>
      <c r="B12" s="17" t="s">
        <v>0</v>
      </c>
      <c r="C12" s="127" t="s">
        <v>26</v>
      </c>
      <c r="D12" s="127"/>
      <c r="E12" s="26"/>
      <c r="F12" s="27">
        <f>K12-Q12</f>
        <v>24784</v>
      </c>
      <c r="G12" s="21"/>
      <c r="H12" s="27">
        <v>43914</v>
      </c>
      <c r="I12" s="17"/>
      <c r="J12" s="17"/>
      <c r="K12" s="27">
        <v>60477</v>
      </c>
      <c r="L12" s="21"/>
      <c r="M12" s="27">
        <v>89621</v>
      </c>
      <c r="Q12" s="63">
        <v>35693</v>
      </c>
    </row>
    <row r="13" spans="2:17" ht="12" customHeight="1" thickTop="1">
      <c r="B13" s="17"/>
      <c r="C13" s="17"/>
      <c r="D13" s="17"/>
      <c r="E13" s="17"/>
      <c r="F13" s="21"/>
      <c r="G13" s="21"/>
      <c r="H13" s="21"/>
      <c r="I13" s="17"/>
      <c r="J13" s="17"/>
      <c r="K13" s="21"/>
      <c r="L13" s="21"/>
      <c r="M13" s="21"/>
      <c r="Q13" s="64"/>
    </row>
    <row r="14" spans="2:17" ht="12" customHeight="1" thickBot="1">
      <c r="B14" s="22" t="s">
        <v>1</v>
      </c>
      <c r="C14" s="122" t="s">
        <v>19</v>
      </c>
      <c r="D14" s="122"/>
      <c r="E14" s="29"/>
      <c r="F14" s="32">
        <f>K14-Q14</f>
        <v>0</v>
      </c>
      <c r="G14" s="30"/>
      <c r="H14" s="32">
        <v>1236</v>
      </c>
      <c r="I14" s="31"/>
      <c r="J14" s="31"/>
      <c r="K14" s="32">
        <v>0</v>
      </c>
      <c r="L14" s="21"/>
      <c r="M14" s="32">
        <v>1915</v>
      </c>
      <c r="Q14" s="65">
        <v>0</v>
      </c>
    </row>
    <row r="15" spans="2:17" ht="12" customHeight="1" thickBot="1" thickTop="1">
      <c r="B15" s="22" t="s">
        <v>2</v>
      </c>
      <c r="C15" s="117" t="s">
        <v>27</v>
      </c>
      <c r="D15" s="117"/>
      <c r="E15" s="17"/>
      <c r="F15" s="32">
        <f>K15-Q15</f>
        <v>1935</v>
      </c>
      <c r="G15" s="30"/>
      <c r="H15" s="32">
        <v>-216</v>
      </c>
      <c r="I15" s="31"/>
      <c r="J15" s="31"/>
      <c r="K15" s="32">
        <v>2481</v>
      </c>
      <c r="L15" s="21"/>
      <c r="M15" s="32">
        <v>905</v>
      </c>
      <c r="Q15" s="66">
        <v>546</v>
      </c>
    </row>
    <row r="16" spans="2:17" ht="12" customHeight="1" thickTop="1">
      <c r="B16" s="22"/>
      <c r="C16" s="29"/>
      <c r="D16" s="29"/>
      <c r="E16" s="17"/>
      <c r="F16" s="33"/>
      <c r="G16" s="30"/>
      <c r="H16" s="33"/>
      <c r="I16" s="31"/>
      <c r="J16" s="31"/>
      <c r="K16" s="33"/>
      <c r="L16" s="21"/>
      <c r="M16" s="33"/>
      <c r="Q16" s="67"/>
    </row>
    <row r="17" spans="1:17" ht="72" customHeight="1">
      <c r="A17" s="15">
        <v>2</v>
      </c>
      <c r="B17" s="22" t="s">
        <v>0</v>
      </c>
      <c r="C17" s="117" t="s">
        <v>97</v>
      </c>
      <c r="D17" s="117"/>
      <c r="E17" s="29"/>
      <c r="F17" s="99">
        <f>F25-F19-F21-F23</f>
        <v>-6761</v>
      </c>
      <c r="G17" s="30"/>
      <c r="H17" s="99">
        <f>H25-H19-H21-H23</f>
        <v>-2852</v>
      </c>
      <c r="I17" s="31"/>
      <c r="J17" s="31"/>
      <c r="K17" s="99">
        <f>K25-K19-K21-K23</f>
        <v>-11196</v>
      </c>
      <c r="L17" s="21"/>
      <c r="M17" s="99">
        <f>M25-M19-M21-M23</f>
        <v>-4231</v>
      </c>
      <c r="Q17" s="65">
        <f>Q25-Q19-Q21-Q23</f>
        <v>-4435</v>
      </c>
    </row>
    <row r="18" spans="2:17" ht="12">
      <c r="B18" s="17"/>
      <c r="C18" s="17"/>
      <c r="D18" s="17"/>
      <c r="E18" s="17"/>
      <c r="F18" s="33"/>
      <c r="G18" s="30"/>
      <c r="H18" s="33"/>
      <c r="I18" s="31"/>
      <c r="J18" s="31"/>
      <c r="K18" s="33"/>
      <c r="L18" s="21"/>
      <c r="M18" s="33"/>
      <c r="Q18" s="67"/>
    </row>
    <row r="19" spans="2:17" ht="12">
      <c r="B19" s="22" t="s">
        <v>1</v>
      </c>
      <c r="C19" s="121" t="s">
        <v>28</v>
      </c>
      <c r="D19" s="121"/>
      <c r="E19" s="34"/>
      <c r="F19" s="30">
        <f>K19-Q19</f>
        <v>-4883</v>
      </c>
      <c r="G19" s="30"/>
      <c r="H19" s="30">
        <v>-1621</v>
      </c>
      <c r="I19" s="31"/>
      <c r="J19" s="31"/>
      <c r="K19" s="30">
        <v>-7111</v>
      </c>
      <c r="L19" s="21"/>
      <c r="M19" s="30">
        <v>-4982</v>
      </c>
      <c r="Q19" s="65">
        <v>-2228</v>
      </c>
    </row>
    <row r="20" spans="2:17" ht="12">
      <c r="B20" s="17"/>
      <c r="C20" s="17"/>
      <c r="D20" s="17"/>
      <c r="E20" s="17"/>
      <c r="F20" s="33"/>
      <c r="G20" s="30"/>
      <c r="H20" s="33"/>
      <c r="I20" s="31"/>
      <c r="J20" s="31"/>
      <c r="K20" s="33"/>
      <c r="L20" s="21"/>
      <c r="M20" s="33"/>
      <c r="Q20" s="67"/>
    </row>
    <row r="21" spans="2:17" ht="24" customHeight="1">
      <c r="B21" s="22" t="s">
        <v>2</v>
      </c>
      <c r="C21" s="117" t="s">
        <v>29</v>
      </c>
      <c r="D21" s="117"/>
      <c r="E21" s="29"/>
      <c r="F21" s="30">
        <f>K21-Q21</f>
        <v>-2969</v>
      </c>
      <c r="G21" s="30"/>
      <c r="H21" s="30">
        <v>-3012</v>
      </c>
      <c r="I21" s="31"/>
      <c r="J21" s="31"/>
      <c r="K21" s="30">
        <v>-6187</v>
      </c>
      <c r="L21" s="21"/>
      <c r="M21" s="30">
        <v>-7125</v>
      </c>
      <c r="Q21" s="65">
        <v>-3218</v>
      </c>
    </row>
    <row r="22" spans="2:17" ht="12" customHeight="1">
      <c r="B22" s="22"/>
      <c r="C22" s="29"/>
      <c r="D22" s="29"/>
      <c r="E22" s="29"/>
      <c r="F22" s="33"/>
      <c r="G22" s="30"/>
      <c r="H22" s="33"/>
      <c r="I22" s="31"/>
      <c r="J22" s="31"/>
      <c r="K22" s="33"/>
      <c r="L22" s="21"/>
      <c r="M22" s="33"/>
      <c r="Q22" s="67"/>
    </row>
    <row r="23" spans="2:17" ht="12">
      <c r="B23" s="17" t="s">
        <v>3</v>
      </c>
      <c r="C23" s="120" t="s">
        <v>4</v>
      </c>
      <c r="D23" s="120"/>
      <c r="E23" s="34"/>
      <c r="F23" s="35">
        <f>K23-Q23</f>
        <v>15</v>
      </c>
      <c r="G23" s="30"/>
      <c r="H23" s="35"/>
      <c r="I23" s="31"/>
      <c r="J23" s="31"/>
      <c r="K23" s="35">
        <v>-11</v>
      </c>
      <c r="L23" s="21"/>
      <c r="M23" s="35"/>
      <c r="Q23" s="68">
        <v>-26</v>
      </c>
    </row>
    <row r="24" spans="2:17" ht="12">
      <c r="B24" s="17"/>
      <c r="C24" s="17"/>
      <c r="D24" s="17"/>
      <c r="E24" s="17"/>
      <c r="F24" s="33"/>
      <c r="G24" s="30"/>
      <c r="H24" s="33"/>
      <c r="I24" s="31"/>
      <c r="J24" s="31"/>
      <c r="K24" s="33"/>
      <c r="L24" s="21"/>
      <c r="M24" s="33"/>
      <c r="Q24" s="67"/>
    </row>
    <row r="25" spans="2:17" ht="36" customHeight="1">
      <c r="B25" s="22" t="s">
        <v>5</v>
      </c>
      <c r="C25" s="116" t="s">
        <v>30</v>
      </c>
      <c r="D25" s="116"/>
      <c r="E25" s="36"/>
      <c r="F25" s="30">
        <f>K25-Q25</f>
        <v>-14598</v>
      </c>
      <c r="G25" s="30"/>
      <c r="H25" s="30">
        <v>-7485</v>
      </c>
      <c r="I25" s="31"/>
      <c r="J25" s="31"/>
      <c r="K25" s="30">
        <v>-24505</v>
      </c>
      <c r="L25" s="21"/>
      <c r="M25" s="30">
        <v>-16338</v>
      </c>
      <c r="Q25" s="65">
        <v>-9907</v>
      </c>
    </row>
    <row r="26" spans="2:17" ht="12">
      <c r="B26" s="17"/>
      <c r="C26" s="17"/>
      <c r="D26" s="17"/>
      <c r="E26" s="17"/>
      <c r="F26" s="33"/>
      <c r="G26" s="30"/>
      <c r="H26" s="33"/>
      <c r="I26" s="31"/>
      <c r="J26" s="31"/>
      <c r="K26" s="33"/>
      <c r="L26" s="21"/>
      <c r="M26" s="33"/>
      <c r="Q26" s="67"/>
    </row>
    <row r="27" spans="2:17" ht="24" customHeight="1">
      <c r="B27" s="22" t="s">
        <v>6</v>
      </c>
      <c r="C27" s="117" t="s">
        <v>31</v>
      </c>
      <c r="D27" s="117"/>
      <c r="E27" s="29"/>
      <c r="F27" s="35"/>
      <c r="G27" s="30"/>
      <c r="H27" s="35">
        <v>231</v>
      </c>
      <c r="I27" s="31"/>
      <c r="J27" s="31"/>
      <c r="K27" s="35"/>
      <c r="L27" s="21"/>
      <c r="M27" s="35">
        <v>0</v>
      </c>
      <c r="Q27" s="68"/>
    </row>
    <row r="28" spans="2:17" ht="12">
      <c r="B28" s="17"/>
      <c r="C28" s="17"/>
      <c r="D28" s="17"/>
      <c r="E28" s="17"/>
      <c r="F28" s="33"/>
      <c r="G28" s="30"/>
      <c r="H28" s="33"/>
      <c r="I28" s="31"/>
      <c r="J28" s="31"/>
      <c r="K28" s="33"/>
      <c r="L28" s="21"/>
      <c r="M28" s="33"/>
      <c r="Q28" s="67"/>
    </row>
    <row r="29" spans="2:17" ht="60" customHeight="1">
      <c r="B29" s="22" t="s">
        <v>7</v>
      </c>
      <c r="C29" s="117" t="s">
        <v>101</v>
      </c>
      <c r="D29" s="117"/>
      <c r="E29" s="29"/>
      <c r="F29" s="37">
        <f>F25+F27</f>
        <v>-14598</v>
      </c>
      <c r="G29" s="38"/>
      <c r="H29" s="37">
        <f>H25+H27</f>
        <v>-7254</v>
      </c>
      <c r="I29" s="39"/>
      <c r="J29" s="39"/>
      <c r="K29" s="37">
        <f>K25+K27</f>
        <v>-24505</v>
      </c>
      <c r="L29" s="40"/>
      <c r="M29" s="37">
        <f>M25+M27</f>
        <v>-16338</v>
      </c>
      <c r="N29" s="15"/>
      <c r="O29" s="15"/>
      <c r="Q29" s="69">
        <f>Q25+Q27</f>
        <v>-9907</v>
      </c>
    </row>
    <row r="30" spans="2:17" s="50" customFormat="1" ht="38.25" customHeight="1">
      <c r="B30" s="51"/>
      <c r="C30" s="52"/>
      <c r="D30" s="52"/>
      <c r="E30" s="53"/>
      <c r="F30" s="49"/>
      <c r="G30" s="49"/>
      <c r="H30" s="49"/>
      <c r="I30" s="49"/>
      <c r="J30" s="49"/>
      <c r="K30" s="49"/>
      <c r="L30" s="54"/>
      <c r="M30" s="49"/>
      <c r="N30" s="55"/>
      <c r="O30" s="55"/>
      <c r="Q30" s="70"/>
    </row>
    <row r="31" spans="2:17" ht="12" customHeight="1">
      <c r="B31" s="22"/>
      <c r="C31" s="29"/>
      <c r="D31" s="29"/>
      <c r="E31" s="29"/>
      <c r="F31" s="123" t="s">
        <v>38</v>
      </c>
      <c r="G31" s="124"/>
      <c r="H31" s="125"/>
      <c r="I31" s="17"/>
      <c r="J31" s="17"/>
      <c r="K31" s="126" t="s">
        <v>39</v>
      </c>
      <c r="L31" s="126"/>
      <c r="M31" s="126"/>
      <c r="N31" s="15"/>
      <c r="O31" s="15"/>
      <c r="Q31" s="60"/>
    </row>
    <row r="32" spans="2:17" ht="48" customHeight="1">
      <c r="B32" s="17"/>
      <c r="C32" s="29"/>
      <c r="D32" s="29"/>
      <c r="E32" s="29"/>
      <c r="F32" s="20" t="s">
        <v>20</v>
      </c>
      <c r="G32" s="21"/>
      <c r="H32" s="20" t="s">
        <v>21</v>
      </c>
      <c r="I32" s="22"/>
      <c r="J32" s="22"/>
      <c r="K32" s="20" t="s">
        <v>22</v>
      </c>
      <c r="L32" s="23"/>
      <c r="M32" s="20" t="s">
        <v>23</v>
      </c>
      <c r="N32" s="15"/>
      <c r="O32" s="15"/>
      <c r="Q32" s="60"/>
    </row>
    <row r="33" spans="2:17" ht="12" customHeight="1">
      <c r="B33" s="17"/>
      <c r="C33" s="29"/>
      <c r="D33" s="29"/>
      <c r="E33" s="29"/>
      <c r="F33" s="24">
        <v>37072</v>
      </c>
      <c r="G33" s="21"/>
      <c r="H33" s="24">
        <v>36707</v>
      </c>
      <c r="I33" s="17"/>
      <c r="J33" s="17"/>
      <c r="K33" s="24">
        <v>37072</v>
      </c>
      <c r="L33" s="21"/>
      <c r="M33" s="24">
        <v>36707</v>
      </c>
      <c r="N33" s="15"/>
      <c r="O33" s="15"/>
      <c r="Q33" s="60"/>
    </row>
    <row r="34" spans="2:17" ht="12" customHeight="1">
      <c r="B34" s="17"/>
      <c r="C34" s="29"/>
      <c r="D34" s="29"/>
      <c r="E34" s="29"/>
      <c r="F34" s="33" t="s">
        <v>17</v>
      </c>
      <c r="G34" s="30"/>
      <c r="H34" s="33" t="s">
        <v>17</v>
      </c>
      <c r="I34" s="31"/>
      <c r="J34" s="31"/>
      <c r="K34" s="33" t="s">
        <v>17</v>
      </c>
      <c r="L34" s="21"/>
      <c r="M34" s="25" t="s">
        <v>17</v>
      </c>
      <c r="N34" s="15"/>
      <c r="O34" s="15"/>
      <c r="Q34" s="60"/>
    </row>
    <row r="35" spans="2:17" ht="27.75" customHeight="1">
      <c r="B35" s="17"/>
      <c r="C35" s="17"/>
      <c r="D35" s="17"/>
      <c r="E35" s="17"/>
      <c r="F35" s="30"/>
      <c r="G35" s="30"/>
      <c r="H35" s="30"/>
      <c r="I35" s="31"/>
      <c r="J35" s="31"/>
      <c r="K35" s="30"/>
      <c r="L35" s="21"/>
      <c r="M35" s="30"/>
      <c r="Q35" s="60"/>
    </row>
    <row r="36" spans="2:17" ht="12">
      <c r="B36" s="17" t="s">
        <v>8</v>
      </c>
      <c r="C36" s="121" t="s">
        <v>98</v>
      </c>
      <c r="D36" s="121"/>
      <c r="E36" s="34"/>
      <c r="F36" s="35">
        <f>K36-Q36</f>
        <v>-41</v>
      </c>
      <c r="G36" s="30"/>
      <c r="H36" s="35">
        <v>-6</v>
      </c>
      <c r="I36" s="41"/>
      <c r="J36" s="41"/>
      <c r="K36" s="35">
        <v>-83</v>
      </c>
      <c r="L36" s="21"/>
      <c r="M36" s="35">
        <v>-12</v>
      </c>
      <c r="Q36" s="68">
        <v>-42</v>
      </c>
    </row>
    <row r="37" spans="2:17" ht="12">
      <c r="B37" s="17"/>
      <c r="C37" s="34"/>
      <c r="D37" s="34"/>
      <c r="E37" s="34"/>
      <c r="F37" s="30"/>
      <c r="G37" s="30"/>
      <c r="H37" s="30"/>
      <c r="I37" s="41"/>
      <c r="J37" s="41"/>
      <c r="K37" s="30"/>
      <c r="L37" s="21"/>
      <c r="M37" s="30"/>
      <c r="Q37" s="65"/>
    </row>
    <row r="38" spans="2:17" ht="45.75" customHeight="1">
      <c r="B38" s="22" t="s">
        <v>9</v>
      </c>
      <c r="C38" s="22" t="s">
        <v>9</v>
      </c>
      <c r="D38" s="29" t="s">
        <v>99</v>
      </c>
      <c r="E38" s="34"/>
      <c r="F38" s="30">
        <f>F29+F36</f>
        <v>-14639</v>
      </c>
      <c r="G38" s="30"/>
      <c r="H38" s="30">
        <f>H29+H36</f>
        <v>-7260</v>
      </c>
      <c r="I38" s="41"/>
      <c r="J38" s="41"/>
      <c r="K38" s="30">
        <f>K29+K36</f>
        <v>-24588</v>
      </c>
      <c r="L38" s="21"/>
      <c r="M38" s="30">
        <f>M29+M36</f>
        <v>-16350</v>
      </c>
      <c r="Q38" s="65">
        <f>Q29+Q36</f>
        <v>-9949</v>
      </c>
    </row>
    <row r="39" spans="2:17" ht="12">
      <c r="B39" s="17"/>
      <c r="C39" s="34"/>
      <c r="D39" s="34"/>
      <c r="E39" s="34"/>
      <c r="F39" s="30"/>
      <c r="G39" s="30"/>
      <c r="H39" s="30"/>
      <c r="I39" s="41"/>
      <c r="J39" s="41"/>
      <c r="K39" s="30"/>
      <c r="L39" s="21"/>
      <c r="M39" s="30"/>
      <c r="Q39" s="65"/>
    </row>
    <row r="40" spans="2:17" ht="12">
      <c r="B40" s="17"/>
      <c r="C40" s="17" t="s">
        <v>10</v>
      </c>
      <c r="D40" s="17" t="s">
        <v>100</v>
      </c>
      <c r="E40" s="17"/>
      <c r="F40" s="30">
        <f>K40-Q40</f>
        <v>-79</v>
      </c>
      <c r="G40" s="30"/>
      <c r="H40" s="30">
        <v>-633</v>
      </c>
      <c r="I40" s="41"/>
      <c r="J40" s="41"/>
      <c r="K40" s="30">
        <v>-144</v>
      </c>
      <c r="L40" s="21"/>
      <c r="M40" s="30">
        <v>40</v>
      </c>
      <c r="Q40" s="68">
        <v>-65</v>
      </c>
    </row>
    <row r="41" spans="2:17" ht="12">
      <c r="B41" s="17"/>
      <c r="C41" s="17"/>
      <c r="D41" s="17"/>
      <c r="E41" s="17"/>
      <c r="F41" s="33"/>
      <c r="G41" s="30"/>
      <c r="H41" s="33"/>
      <c r="I41" s="31"/>
      <c r="J41" s="31"/>
      <c r="K41" s="33"/>
      <c r="L41" s="21"/>
      <c r="M41" s="33"/>
      <c r="Q41" s="67"/>
    </row>
    <row r="42" spans="2:17" ht="12">
      <c r="B42" s="17" t="s">
        <v>11</v>
      </c>
      <c r="C42" s="34" t="s">
        <v>32</v>
      </c>
      <c r="D42" s="17"/>
      <c r="E42" s="17"/>
      <c r="F42" s="92"/>
      <c r="G42" s="30"/>
      <c r="H42" s="92"/>
      <c r="I42" s="31"/>
      <c r="J42" s="31"/>
      <c r="K42" s="92"/>
      <c r="L42" s="21"/>
      <c r="M42" s="92"/>
      <c r="Q42" s="67"/>
    </row>
    <row r="43" spans="2:17" ht="12">
      <c r="B43" s="17"/>
      <c r="C43" s="17"/>
      <c r="D43" s="17"/>
      <c r="E43" s="17"/>
      <c r="F43" s="33"/>
      <c r="G43" s="30"/>
      <c r="H43" s="33"/>
      <c r="I43" s="31"/>
      <c r="J43" s="31"/>
      <c r="K43" s="33"/>
      <c r="L43" s="21"/>
      <c r="M43" s="33"/>
      <c r="Q43" s="67"/>
    </row>
    <row r="44" spans="2:17" ht="49.5" customHeight="1">
      <c r="B44" s="22" t="s">
        <v>12</v>
      </c>
      <c r="C44" s="122" t="s">
        <v>33</v>
      </c>
      <c r="D44" s="122"/>
      <c r="E44" s="29"/>
      <c r="F44" s="30">
        <f>F38+F40</f>
        <v>-14718</v>
      </c>
      <c r="G44" s="30"/>
      <c r="H44" s="30">
        <f>H38+H40</f>
        <v>-7893</v>
      </c>
      <c r="I44" s="31"/>
      <c r="J44" s="31"/>
      <c r="K44" s="30">
        <f>K38+K40</f>
        <v>-24732</v>
      </c>
      <c r="L44" s="21"/>
      <c r="M44" s="30">
        <f>M38+M40</f>
        <v>-16310</v>
      </c>
      <c r="Q44" s="65">
        <f>Q38+Q40</f>
        <v>-10014</v>
      </c>
    </row>
    <row r="45" spans="2:17" ht="12" customHeight="1">
      <c r="B45" s="22"/>
      <c r="C45" s="29"/>
      <c r="D45" s="29"/>
      <c r="E45" s="29"/>
      <c r="F45" s="33"/>
      <c r="G45" s="30"/>
      <c r="H45" s="33"/>
      <c r="I45" s="31"/>
      <c r="J45" s="31"/>
      <c r="K45" s="33"/>
      <c r="L45" s="21"/>
      <c r="M45" s="33"/>
      <c r="Q45" s="67"/>
    </row>
    <row r="46" spans="2:17" ht="12">
      <c r="B46" s="17" t="s">
        <v>16</v>
      </c>
      <c r="C46" s="22" t="s">
        <v>9</v>
      </c>
      <c r="D46" s="56" t="s">
        <v>13</v>
      </c>
      <c r="E46" s="17"/>
      <c r="F46" s="30">
        <f>K46-Q46</f>
        <v>0</v>
      </c>
      <c r="G46" s="30"/>
      <c r="H46" s="30">
        <f>M46-S46</f>
        <v>0</v>
      </c>
      <c r="I46" s="31"/>
      <c r="J46" s="31"/>
      <c r="K46" s="30">
        <f>Q46-W46</f>
        <v>0</v>
      </c>
      <c r="L46" s="21"/>
      <c r="M46" s="30">
        <f>S46-Y46</f>
        <v>0</v>
      </c>
      <c r="Q46" s="65">
        <f>W46-AC46</f>
        <v>0</v>
      </c>
    </row>
    <row r="47" spans="2:17" ht="12">
      <c r="B47" s="17"/>
      <c r="C47" s="17" t="s">
        <v>10</v>
      </c>
      <c r="D47" s="17" t="s">
        <v>100</v>
      </c>
      <c r="E47" s="17"/>
      <c r="F47" s="30">
        <f>K47-Q47</f>
        <v>0</v>
      </c>
      <c r="G47" s="30"/>
      <c r="H47" s="30">
        <f>M47-S47</f>
        <v>0</v>
      </c>
      <c r="I47" s="31"/>
      <c r="J47" s="31"/>
      <c r="K47" s="30">
        <f>Q47-W47</f>
        <v>0</v>
      </c>
      <c r="L47" s="21"/>
      <c r="M47" s="30">
        <f>S47-Y47</f>
        <v>0</v>
      </c>
      <c r="Q47" s="65">
        <f>W47-AC47</f>
        <v>0</v>
      </c>
    </row>
    <row r="48" spans="2:17" ht="45">
      <c r="B48" s="17"/>
      <c r="C48" s="42" t="s">
        <v>14</v>
      </c>
      <c r="D48" s="57" t="s">
        <v>15</v>
      </c>
      <c r="E48" s="29"/>
      <c r="F48" s="35">
        <f>K48-Q48</f>
        <v>0</v>
      </c>
      <c r="G48" s="30"/>
      <c r="H48" s="35">
        <f>M48-S48</f>
        <v>0</v>
      </c>
      <c r="I48" s="31"/>
      <c r="J48" s="31"/>
      <c r="K48" s="35">
        <f>Q48-W48</f>
        <v>0</v>
      </c>
      <c r="L48" s="21"/>
      <c r="M48" s="35">
        <f>S48-Y48</f>
        <v>0</v>
      </c>
      <c r="Q48" s="68">
        <f>W48-AC48</f>
        <v>0</v>
      </c>
    </row>
    <row r="49" spans="2:17" ht="12">
      <c r="B49" s="17"/>
      <c r="C49" s="42"/>
      <c r="D49" s="29"/>
      <c r="E49" s="29"/>
      <c r="F49" s="33"/>
      <c r="G49" s="30"/>
      <c r="H49" s="33"/>
      <c r="I49" s="41"/>
      <c r="J49" s="41"/>
      <c r="K49" s="33"/>
      <c r="L49" s="21"/>
      <c r="M49" s="33"/>
      <c r="Q49" s="67"/>
    </row>
    <row r="50" spans="2:17" ht="36" customHeight="1" thickBot="1">
      <c r="B50" s="22" t="s">
        <v>24</v>
      </c>
      <c r="C50" s="117" t="s">
        <v>102</v>
      </c>
      <c r="D50" s="117"/>
      <c r="E50" s="29"/>
      <c r="F50" s="28">
        <f>F44-F46-F47-F48</f>
        <v>-14718</v>
      </c>
      <c r="G50" s="43"/>
      <c r="H50" s="28">
        <f>H44-H46-H47-H48</f>
        <v>-7893</v>
      </c>
      <c r="I50" s="44"/>
      <c r="J50" s="44"/>
      <c r="K50" s="28">
        <f>K44-K46-K47-K48</f>
        <v>-24732</v>
      </c>
      <c r="L50" s="45"/>
      <c r="M50" s="28">
        <f>M44-M46-M47-M48</f>
        <v>-16310</v>
      </c>
      <c r="Q50" s="71">
        <f>Q44-Q46-Q47-Q48</f>
        <v>-10014</v>
      </c>
    </row>
    <row r="51" spans="2:17" ht="12" customHeight="1" thickTop="1">
      <c r="B51" s="17"/>
      <c r="C51" s="17"/>
      <c r="D51" s="17"/>
      <c r="E51" s="17"/>
      <c r="F51" s="46"/>
      <c r="G51" s="21"/>
      <c r="H51" s="46"/>
      <c r="I51" s="17"/>
      <c r="J51" s="17"/>
      <c r="K51" s="46"/>
      <c r="L51" s="21"/>
      <c r="M51" s="46"/>
      <c r="Q51" s="72"/>
    </row>
    <row r="52" spans="1:17" ht="48" customHeight="1">
      <c r="A52" s="15">
        <v>3</v>
      </c>
      <c r="B52" s="122" t="s">
        <v>34</v>
      </c>
      <c r="C52" s="122"/>
      <c r="D52" s="122"/>
      <c r="E52" s="29"/>
      <c r="F52" s="46"/>
      <c r="G52" s="21"/>
      <c r="H52" s="46"/>
      <c r="I52" s="17"/>
      <c r="J52" s="17"/>
      <c r="K52" s="21"/>
      <c r="L52" s="21"/>
      <c r="M52" s="46"/>
      <c r="Q52" s="72"/>
    </row>
    <row r="53" spans="2:17" ht="24" customHeight="1">
      <c r="B53" s="22" t="s">
        <v>0</v>
      </c>
      <c r="C53" s="116" t="s">
        <v>35</v>
      </c>
      <c r="D53" s="116"/>
      <c r="E53" s="36"/>
      <c r="F53" s="47">
        <f>F44/80682.088*100</f>
        <v>-18.241967163765022</v>
      </c>
      <c r="G53" s="21"/>
      <c r="H53" s="47">
        <v>-9.78</v>
      </c>
      <c r="I53" s="17"/>
      <c r="J53" s="17"/>
      <c r="K53" s="47">
        <f>K44/80682.088*100</f>
        <v>-30.65364396617995</v>
      </c>
      <c r="L53" s="21"/>
      <c r="M53" s="47">
        <v>-20.22</v>
      </c>
      <c r="Q53" s="73">
        <f>Q44/80682.088*100</f>
        <v>-12.411676802414929</v>
      </c>
    </row>
    <row r="54" spans="2:17" ht="36" customHeight="1">
      <c r="B54" s="17" t="s">
        <v>1</v>
      </c>
      <c r="C54" s="116" t="s">
        <v>36</v>
      </c>
      <c r="D54" s="116"/>
      <c r="E54" s="36"/>
      <c r="F54" s="48">
        <f>F44/(80682.088)*100</f>
        <v>-18.241967163765022</v>
      </c>
      <c r="G54" s="21"/>
      <c r="H54" s="48">
        <v>-9.78</v>
      </c>
      <c r="I54" s="17"/>
      <c r="J54" s="17"/>
      <c r="K54" s="48">
        <f>K44/(80682.088)*100</f>
        <v>-30.65364396617995</v>
      </c>
      <c r="L54" s="21"/>
      <c r="M54" s="48">
        <v>-20.23</v>
      </c>
      <c r="Q54" s="73">
        <f>Q44/(80682.088)*100</f>
        <v>-12.411676802414929</v>
      </c>
    </row>
    <row r="55" spans="2:17" ht="12">
      <c r="B55" s="17"/>
      <c r="C55" s="17"/>
      <c r="D55" s="17"/>
      <c r="E55" s="17"/>
      <c r="F55" s="17"/>
      <c r="G55" s="17"/>
      <c r="H55" s="17"/>
      <c r="I55" s="17"/>
      <c r="J55" s="17"/>
      <c r="K55" s="17"/>
      <c r="L55" s="17"/>
      <c r="M55" s="17"/>
      <c r="Q55" s="59"/>
    </row>
    <row r="56" spans="1:13" ht="24" customHeight="1">
      <c r="A56" s="15"/>
      <c r="B56" s="17"/>
      <c r="C56" s="29"/>
      <c r="D56" s="29"/>
      <c r="E56" s="29"/>
      <c r="F56" s="17"/>
      <c r="G56" s="17"/>
      <c r="H56" s="17"/>
      <c r="I56" s="17"/>
      <c r="J56" s="17"/>
      <c r="K56" s="17"/>
      <c r="L56" s="17"/>
      <c r="M56" s="17"/>
    </row>
    <row r="57" spans="2:13" ht="12">
      <c r="B57" s="17"/>
      <c r="C57" s="17"/>
      <c r="D57" s="17"/>
      <c r="E57" s="17"/>
      <c r="F57" s="17"/>
      <c r="G57" s="17"/>
      <c r="H57" s="17"/>
      <c r="I57" s="17"/>
      <c r="J57" s="17"/>
      <c r="K57" s="17"/>
      <c r="L57" s="17"/>
      <c r="M57" s="17"/>
    </row>
    <row r="58" spans="2:13" ht="12">
      <c r="B58" s="17"/>
      <c r="C58" s="17"/>
      <c r="D58" s="17"/>
      <c r="E58" s="17"/>
      <c r="F58" s="17"/>
      <c r="G58" s="17"/>
      <c r="H58" s="17"/>
      <c r="I58" s="17"/>
      <c r="J58" s="17"/>
      <c r="K58" s="17"/>
      <c r="L58" s="17"/>
      <c r="M58" s="17"/>
    </row>
  </sheetData>
  <mergeCells count="21">
    <mergeCell ref="K31:M31"/>
    <mergeCell ref="C44:D44"/>
    <mergeCell ref="C15:D15"/>
    <mergeCell ref="C29:D29"/>
    <mergeCell ref="C27:D27"/>
    <mergeCell ref="C25:D25"/>
    <mergeCell ref="C12:D12"/>
    <mergeCell ref="C19:D19"/>
    <mergeCell ref="C53:D53"/>
    <mergeCell ref="F31:H31"/>
    <mergeCell ref="B52:D52"/>
    <mergeCell ref="C54:D54"/>
    <mergeCell ref="C50:D50"/>
    <mergeCell ref="B2:M2"/>
    <mergeCell ref="C23:D23"/>
    <mergeCell ref="C36:D36"/>
    <mergeCell ref="C14:D14"/>
    <mergeCell ref="F7:H7"/>
    <mergeCell ref="C21:D21"/>
    <mergeCell ref="C17:D17"/>
    <mergeCell ref="K7:M7"/>
  </mergeCells>
  <printOptions/>
  <pageMargins left="0.47" right="0.34" top="1" bottom="0.59" header="0.5" footer="0.5"/>
  <pageSetup horizontalDpi="600" verticalDpi="600" orientation="portrait" r:id="rId1"/>
  <rowBreaks count="1" manualBreakCount="1">
    <brk id="30" max="13" man="1"/>
  </rowBreaks>
</worksheet>
</file>

<file path=xl/worksheets/sheet3.xml><?xml version="1.0" encoding="utf-8"?>
<worksheet xmlns="http://schemas.openxmlformats.org/spreadsheetml/2006/main" xmlns:r="http://schemas.openxmlformats.org/officeDocument/2006/relationships">
  <dimension ref="A1:Q154"/>
  <sheetViews>
    <sheetView tabSelected="1" view="pageBreakPreview" zoomScaleSheetLayoutView="100" workbookViewId="0" topLeftCell="A110">
      <selection activeCell="C124" sqref="C124"/>
    </sheetView>
  </sheetViews>
  <sheetFormatPr defaultColWidth="9.33203125" defaultRowHeight="10.5"/>
  <cols>
    <col min="1" max="1" width="3.66015625" style="17" customWidth="1"/>
    <col min="2" max="2" width="9.33203125" style="17" customWidth="1"/>
    <col min="3" max="3" width="4.16015625" style="17" customWidth="1"/>
    <col min="4" max="4" width="27.33203125" style="17" customWidth="1"/>
    <col min="5" max="5" width="1.5" style="17" customWidth="1"/>
    <col min="6" max="6" width="16" style="17" customWidth="1"/>
    <col min="7" max="7" width="1.5" style="17" customWidth="1"/>
    <col min="8" max="8" width="17.83203125" style="17" customWidth="1"/>
    <col min="9" max="9" width="1.66796875" style="17" customWidth="1"/>
    <col min="10" max="10" width="8.5" style="17" hidden="1" customWidth="1"/>
    <col min="11" max="11" width="1.83203125" style="17" hidden="1" customWidth="1"/>
    <col min="12" max="12" width="13.83203125" style="17" customWidth="1"/>
    <col min="13" max="13" width="3.66015625" style="17" customWidth="1"/>
    <col min="14" max="14" width="17" style="17" customWidth="1"/>
    <col min="15" max="15" width="2.5" style="17" customWidth="1"/>
    <col min="16" max="16384" width="9.33203125" style="17" customWidth="1"/>
  </cols>
  <sheetData>
    <row r="1" ht="11.25">
      <c r="A1" s="16" t="s">
        <v>103</v>
      </c>
    </row>
    <row r="3" spans="1:3" ht="11.25">
      <c r="A3" s="17">
        <v>1</v>
      </c>
      <c r="C3" s="16" t="s">
        <v>104</v>
      </c>
    </row>
    <row r="5" spans="3:14" ht="24" customHeight="1">
      <c r="C5" s="129" t="s">
        <v>105</v>
      </c>
      <c r="D5" s="129"/>
      <c r="E5" s="129"/>
      <c r="F5" s="129"/>
      <c r="G5" s="129"/>
      <c r="H5" s="129"/>
      <c r="I5" s="129"/>
      <c r="J5" s="129"/>
      <c r="K5" s="129"/>
      <c r="L5" s="129"/>
      <c r="M5" s="129"/>
      <c r="N5" s="129"/>
    </row>
    <row r="7" spans="1:3" ht="11.25">
      <c r="A7" s="17">
        <v>2</v>
      </c>
      <c r="C7" s="16" t="s">
        <v>106</v>
      </c>
    </row>
    <row r="9" spans="6:14" ht="11.25">
      <c r="F9" s="133" t="s">
        <v>38</v>
      </c>
      <c r="G9" s="133"/>
      <c r="H9" s="133"/>
      <c r="L9" s="133" t="s">
        <v>39</v>
      </c>
      <c r="M9" s="133"/>
      <c r="N9" s="133"/>
    </row>
    <row r="10" spans="6:14" ht="45">
      <c r="F10" s="100" t="s">
        <v>20</v>
      </c>
      <c r="H10" s="100" t="s">
        <v>21</v>
      </c>
      <c r="I10" s="22"/>
      <c r="J10" s="22"/>
      <c r="K10" s="22"/>
      <c r="L10" s="100" t="s">
        <v>22</v>
      </c>
      <c r="M10" s="22"/>
      <c r="N10" s="100" t="s">
        <v>23</v>
      </c>
    </row>
    <row r="11" spans="6:14" ht="11.25">
      <c r="F11" s="101">
        <v>37072</v>
      </c>
      <c r="H11" s="101">
        <v>36707</v>
      </c>
      <c r="L11" s="101">
        <v>37072</v>
      </c>
      <c r="N11" s="101">
        <v>36707</v>
      </c>
    </row>
    <row r="12" spans="6:14" ht="11.25">
      <c r="F12" s="102" t="s">
        <v>17</v>
      </c>
      <c r="G12" s="102"/>
      <c r="H12" s="103" t="s">
        <v>17</v>
      </c>
      <c r="I12" s="102"/>
      <c r="J12" s="102"/>
      <c r="K12" s="102"/>
      <c r="L12" s="102" t="s">
        <v>17</v>
      </c>
      <c r="M12" s="104"/>
      <c r="N12" s="105" t="s">
        <v>17</v>
      </c>
    </row>
    <row r="13" spans="6:14" ht="11.25">
      <c r="F13" s="102"/>
      <c r="G13" s="102"/>
      <c r="H13" s="102"/>
      <c r="I13" s="102"/>
      <c r="J13" s="102"/>
      <c r="K13" s="102"/>
      <c r="L13" s="102"/>
      <c r="M13" s="104"/>
      <c r="N13" s="106"/>
    </row>
    <row r="14" spans="3:17" ht="11.25" customHeight="1">
      <c r="C14" s="134" t="s">
        <v>107</v>
      </c>
      <c r="D14" s="134"/>
      <c r="F14" s="102">
        <f>L14-Q14</f>
        <v>15</v>
      </c>
      <c r="G14" s="102"/>
      <c r="H14" s="102"/>
      <c r="I14" s="102"/>
      <c r="J14" s="102"/>
      <c r="K14" s="102"/>
      <c r="L14" s="102">
        <v>-11</v>
      </c>
      <c r="M14" s="104"/>
      <c r="N14" s="106"/>
      <c r="Q14" s="17">
        <v>-26</v>
      </c>
    </row>
    <row r="15" spans="6:12" ht="11.25">
      <c r="F15" s="102"/>
      <c r="L15" s="31"/>
    </row>
    <row r="16" spans="6:14" ht="12" thickBot="1">
      <c r="F16" s="107">
        <f>SUM(F12:F15)</f>
        <v>15</v>
      </c>
      <c r="G16" s="31"/>
      <c r="H16" s="107">
        <f>SUM(H12:H15)</f>
        <v>0</v>
      </c>
      <c r="L16" s="107">
        <f>SUM(L12:L15)</f>
        <v>-11</v>
      </c>
      <c r="N16" s="107">
        <f>SUM(N12:N15)</f>
        <v>0</v>
      </c>
    </row>
    <row r="17" ht="12" thickTop="1"/>
    <row r="19" spans="1:3" ht="11.25">
      <c r="A19" s="17">
        <v>3</v>
      </c>
      <c r="C19" s="16" t="s">
        <v>108</v>
      </c>
    </row>
    <row r="21" spans="3:14" ht="12" customHeight="1">
      <c r="C21" s="129" t="s">
        <v>109</v>
      </c>
      <c r="D21" s="129"/>
      <c r="E21" s="129"/>
      <c r="F21" s="129"/>
      <c r="G21" s="129"/>
      <c r="H21" s="129"/>
      <c r="I21" s="129"/>
      <c r="J21" s="129"/>
      <c r="K21" s="129"/>
      <c r="L21" s="129"/>
      <c r="M21" s="129"/>
      <c r="N21" s="129"/>
    </row>
    <row r="23" spans="1:3" ht="11.25">
      <c r="A23" s="17">
        <v>4</v>
      </c>
      <c r="C23" s="16" t="s">
        <v>70</v>
      </c>
    </row>
    <row r="24" ht="11.25">
      <c r="C24" s="16"/>
    </row>
    <row r="25" ht="11.25">
      <c r="C25" s="17" t="s">
        <v>110</v>
      </c>
    </row>
    <row r="26" spans="3:14" ht="11.25">
      <c r="C26" s="16"/>
      <c r="F26" s="133" t="s">
        <v>38</v>
      </c>
      <c r="G26" s="133"/>
      <c r="H26" s="133"/>
      <c r="L26" s="133" t="s">
        <v>39</v>
      </c>
      <c r="M26" s="133"/>
      <c r="N26" s="133"/>
    </row>
    <row r="27" spans="3:14" ht="45">
      <c r="C27" s="16"/>
      <c r="F27" s="100" t="s">
        <v>20</v>
      </c>
      <c r="H27" s="100" t="s">
        <v>21</v>
      </c>
      <c r="I27" s="22"/>
      <c r="J27" s="22"/>
      <c r="K27" s="22"/>
      <c r="L27" s="100" t="s">
        <v>22</v>
      </c>
      <c r="M27" s="22"/>
      <c r="N27" s="100" t="s">
        <v>23</v>
      </c>
    </row>
    <row r="28" spans="3:14" ht="11.25">
      <c r="C28" s="16"/>
      <c r="F28" s="101">
        <v>37072</v>
      </c>
      <c r="H28" s="101">
        <v>36707</v>
      </c>
      <c r="L28" s="101">
        <v>37072</v>
      </c>
      <c r="N28" s="101">
        <v>36707</v>
      </c>
    </row>
    <row r="29" spans="6:14" ht="11.25">
      <c r="F29" s="102" t="s">
        <v>17</v>
      </c>
      <c r="G29" s="102"/>
      <c r="H29" s="102" t="s">
        <v>17</v>
      </c>
      <c r="I29" s="102"/>
      <c r="J29" s="102"/>
      <c r="K29" s="102"/>
      <c r="L29" s="102" t="s">
        <v>17</v>
      </c>
      <c r="M29" s="104"/>
      <c r="N29" s="106" t="s">
        <v>17</v>
      </c>
    </row>
    <row r="30" spans="6:14" ht="11.25">
      <c r="F30" s="103"/>
      <c r="G30" s="31"/>
      <c r="H30" s="103"/>
      <c r="I30" s="31"/>
      <c r="J30" s="31"/>
      <c r="K30" s="31"/>
      <c r="L30" s="103"/>
      <c r="N30" s="105"/>
    </row>
    <row r="31" spans="3:17" ht="11.25">
      <c r="C31" s="17" t="s">
        <v>111</v>
      </c>
      <c r="F31" s="102">
        <f>L31-Q31</f>
        <v>41</v>
      </c>
      <c r="G31" s="31"/>
      <c r="H31" s="102">
        <v>6</v>
      </c>
      <c r="L31" s="31">
        <v>83</v>
      </c>
      <c r="N31" s="102">
        <v>12</v>
      </c>
      <c r="Q31" s="17">
        <v>42</v>
      </c>
    </row>
    <row r="32" spans="3:14" ht="24" customHeight="1">
      <c r="C32" s="117" t="s">
        <v>112</v>
      </c>
      <c r="D32" s="117"/>
      <c r="E32" s="29"/>
      <c r="F32" s="102"/>
      <c r="G32" s="31"/>
      <c r="H32" s="102"/>
      <c r="L32" s="31"/>
      <c r="N32" s="102"/>
    </row>
    <row r="33" spans="3:14" ht="24" customHeight="1">
      <c r="C33" s="117" t="s">
        <v>113</v>
      </c>
      <c r="D33" s="117"/>
      <c r="E33" s="29"/>
      <c r="F33" s="102"/>
      <c r="G33" s="31"/>
      <c r="H33" s="102"/>
      <c r="L33" s="31"/>
      <c r="N33" s="102"/>
    </row>
    <row r="34" spans="6:14" ht="12" thickBot="1">
      <c r="F34" s="107">
        <f>SUM(F31:F33)</f>
        <v>41</v>
      </c>
      <c r="G34" s="31"/>
      <c r="H34" s="107">
        <f>SUM(H31:H33)</f>
        <v>6</v>
      </c>
      <c r="L34" s="107">
        <f>SUM(L31:L33)</f>
        <v>83</v>
      </c>
      <c r="N34" s="107">
        <f>SUM(N31:N33)</f>
        <v>12</v>
      </c>
    </row>
    <row r="35" ht="12" thickTop="1"/>
    <row r="37" spans="1:3" ht="11.25">
      <c r="A37" s="17">
        <v>5</v>
      </c>
      <c r="C37" s="16" t="s">
        <v>114</v>
      </c>
    </row>
    <row r="39" spans="3:14" ht="22.5" customHeight="1">
      <c r="C39" s="135" t="s">
        <v>115</v>
      </c>
      <c r="D39" s="135"/>
      <c r="E39" s="135"/>
      <c r="F39" s="135"/>
      <c r="G39" s="135"/>
      <c r="H39" s="135"/>
      <c r="I39" s="135"/>
      <c r="J39" s="135"/>
      <c r="K39" s="135"/>
      <c r="L39" s="135"/>
      <c r="M39" s="135"/>
      <c r="N39" s="135"/>
    </row>
    <row r="41" spans="1:3" ht="11.25">
      <c r="A41" s="17">
        <v>6</v>
      </c>
      <c r="C41" s="16" t="s">
        <v>116</v>
      </c>
    </row>
    <row r="42" ht="11.25">
      <c r="C42" s="16"/>
    </row>
    <row r="43" spans="3:14" ht="22.5" customHeight="1">
      <c r="C43" s="22" t="s">
        <v>117</v>
      </c>
      <c r="D43" s="135" t="s">
        <v>118</v>
      </c>
      <c r="E43" s="135"/>
      <c r="F43" s="135"/>
      <c r="G43" s="135"/>
      <c r="H43" s="135"/>
      <c r="I43" s="135"/>
      <c r="J43" s="135"/>
      <c r="K43" s="135"/>
      <c r="L43" s="135"/>
      <c r="M43" s="135"/>
      <c r="N43" s="135"/>
    </row>
    <row r="44" ht="11.25">
      <c r="C44" s="16"/>
    </row>
    <row r="45" spans="3:4" ht="11.25">
      <c r="C45" s="17" t="s">
        <v>119</v>
      </c>
      <c r="D45" s="17" t="s">
        <v>120</v>
      </c>
    </row>
    <row r="46" ht="11.25">
      <c r="C46" s="16"/>
    </row>
    <row r="47" spans="3:12" ht="11.25">
      <c r="C47" s="16"/>
      <c r="L47" s="104" t="s">
        <v>17</v>
      </c>
    </row>
    <row r="48" spans="3:12" ht="11.25">
      <c r="C48" s="16"/>
      <c r="L48" s="104"/>
    </row>
    <row r="49" spans="4:12" ht="12" thickBot="1">
      <c r="D49" s="17" t="s">
        <v>121</v>
      </c>
      <c r="L49" s="108">
        <v>895</v>
      </c>
    </row>
    <row r="50" spans="4:12" ht="12.75" thickBot="1" thickTop="1">
      <c r="D50" s="17" t="s">
        <v>122</v>
      </c>
      <c r="L50" s="109">
        <v>365</v>
      </c>
    </row>
    <row r="51" spans="4:12" ht="24" customHeight="1" thickBot="1" thickTop="1">
      <c r="D51" s="134" t="s">
        <v>123</v>
      </c>
      <c r="E51" s="134"/>
      <c r="F51" s="134"/>
      <c r="G51" s="134"/>
      <c r="H51" s="134"/>
      <c r="L51" s="109">
        <v>83</v>
      </c>
    </row>
    <row r="52" spans="3:12" ht="12" customHeight="1" thickTop="1">
      <c r="C52" s="110"/>
      <c r="D52" s="111"/>
      <c r="E52" s="111"/>
      <c r="F52" s="111"/>
      <c r="G52" s="111"/>
      <c r="H52" s="111"/>
      <c r="L52" s="93"/>
    </row>
    <row r="53" spans="1:3" ht="11.25">
      <c r="A53" s="17">
        <v>7</v>
      </c>
      <c r="C53" s="16" t="s">
        <v>124</v>
      </c>
    </row>
    <row r="54" ht="11.25">
      <c r="C54" s="16"/>
    </row>
    <row r="55" spans="3:14" ht="21.75" customHeight="1">
      <c r="C55" s="129" t="s">
        <v>125</v>
      </c>
      <c r="D55" s="129"/>
      <c r="E55" s="129"/>
      <c r="F55" s="129"/>
      <c r="G55" s="129"/>
      <c r="H55" s="129"/>
      <c r="I55" s="129"/>
      <c r="J55" s="129"/>
      <c r="K55" s="129"/>
      <c r="L55" s="129"/>
      <c r="M55" s="129"/>
      <c r="N55" s="119"/>
    </row>
    <row r="57" spans="1:3" ht="11.25">
      <c r="A57" s="17">
        <v>8</v>
      </c>
      <c r="C57" s="16" t="s">
        <v>126</v>
      </c>
    </row>
    <row r="59" spans="3:14" ht="57.75" customHeight="1">
      <c r="C59" s="129" t="s">
        <v>127</v>
      </c>
      <c r="D59" s="129"/>
      <c r="E59" s="129"/>
      <c r="F59" s="129"/>
      <c r="G59" s="129"/>
      <c r="H59" s="129"/>
      <c r="I59" s="129"/>
      <c r="J59" s="129"/>
      <c r="K59" s="129"/>
      <c r="L59" s="129"/>
      <c r="M59" s="129"/>
      <c r="N59" s="119"/>
    </row>
    <row r="61" spans="1:3" ht="11.25">
      <c r="A61" s="17">
        <v>9</v>
      </c>
      <c r="C61" s="16" t="s">
        <v>128</v>
      </c>
    </row>
    <row r="63" spans="3:14" ht="22.5" customHeight="1">
      <c r="C63" s="129" t="s">
        <v>129</v>
      </c>
      <c r="D63" s="129"/>
      <c r="E63" s="129"/>
      <c r="F63" s="129"/>
      <c r="G63" s="129"/>
      <c r="H63" s="129"/>
      <c r="I63" s="129"/>
      <c r="J63" s="129"/>
      <c r="K63" s="129"/>
      <c r="L63" s="129"/>
      <c r="M63" s="129"/>
      <c r="N63" s="129"/>
    </row>
    <row r="65" spans="1:3" ht="11.25">
      <c r="A65" s="17">
        <v>10</v>
      </c>
      <c r="C65" s="16" t="s">
        <v>130</v>
      </c>
    </row>
    <row r="66" ht="11.25">
      <c r="C66" s="16"/>
    </row>
    <row r="67" spans="3:14" ht="11.25">
      <c r="C67" s="16"/>
      <c r="H67" s="94" t="s">
        <v>131</v>
      </c>
      <c r="I67" s="94"/>
      <c r="J67" s="94"/>
      <c r="K67" s="94"/>
      <c r="L67" s="94" t="s">
        <v>132</v>
      </c>
      <c r="M67" s="94"/>
      <c r="N67" s="94" t="s">
        <v>133</v>
      </c>
    </row>
    <row r="68" spans="3:14" ht="11.25">
      <c r="C68" s="95" t="s">
        <v>134</v>
      </c>
      <c r="H68" s="94" t="s">
        <v>17</v>
      </c>
      <c r="I68" s="104"/>
      <c r="J68" s="104"/>
      <c r="K68" s="104"/>
      <c r="L68" s="94" t="s">
        <v>17</v>
      </c>
      <c r="M68" s="104"/>
      <c r="N68" s="94" t="s">
        <v>17</v>
      </c>
    </row>
    <row r="69" spans="3:14" ht="11.25">
      <c r="C69" s="95"/>
      <c r="H69" s="94"/>
      <c r="I69" s="104"/>
      <c r="J69" s="104"/>
      <c r="K69" s="104"/>
      <c r="L69" s="94"/>
      <c r="M69" s="104"/>
      <c r="N69" s="94"/>
    </row>
    <row r="70" spans="3:14" ht="11.25">
      <c r="C70" s="17" t="s">
        <v>135</v>
      </c>
      <c r="H70" s="96">
        <v>31867</v>
      </c>
      <c r="I70" s="96"/>
      <c r="J70" s="96"/>
      <c r="K70" s="96"/>
      <c r="L70" s="96"/>
      <c r="M70" s="96"/>
      <c r="N70" s="96">
        <f>SUM(H70:L70)</f>
        <v>31867</v>
      </c>
    </row>
    <row r="71" spans="3:14" ht="11.25">
      <c r="C71" s="17" t="s">
        <v>136</v>
      </c>
      <c r="H71" s="96">
        <v>4000</v>
      </c>
      <c r="I71" s="96"/>
      <c r="J71" s="96"/>
      <c r="K71" s="96"/>
      <c r="L71" s="96"/>
      <c r="M71" s="96"/>
      <c r="N71" s="96">
        <f>SUM(H71:L71)</f>
        <v>4000</v>
      </c>
    </row>
    <row r="72" spans="3:14" ht="11.25">
      <c r="C72" s="17" t="s">
        <v>137</v>
      </c>
      <c r="H72" s="96">
        <v>3131</v>
      </c>
      <c r="I72" s="96"/>
      <c r="J72" s="96"/>
      <c r="K72" s="96"/>
      <c r="L72" s="96"/>
      <c r="M72" s="96"/>
      <c r="N72" s="96">
        <f>SUM(H72:L72)</f>
        <v>3131</v>
      </c>
    </row>
    <row r="73" spans="3:14" ht="11.25">
      <c r="C73" s="17" t="s">
        <v>138</v>
      </c>
      <c r="H73" s="96">
        <v>64192</v>
      </c>
      <c r="I73" s="96"/>
      <c r="J73" s="96"/>
      <c r="K73" s="96"/>
      <c r="L73" s="96">
        <v>53240</v>
      </c>
      <c r="M73" s="96"/>
      <c r="N73" s="96">
        <f>SUM(H73:L73)</f>
        <v>117432</v>
      </c>
    </row>
    <row r="74" spans="8:14" ht="11.25">
      <c r="H74" s="97">
        <f>SUM(H70:H73)</f>
        <v>103190</v>
      </c>
      <c r="I74" s="96"/>
      <c r="J74" s="96"/>
      <c r="K74" s="96"/>
      <c r="L74" s="97">
        <f>SUM(L70:L73)</f>
        <v>53240</v>
      </c>
      <c r="M74" s="96"/>
      <c r="N74" s="97">
        <f>SUM(N70:N73)</f>
        <v>156430</v>
      </c>
    </row>
    <row r="75" spans="3:14" ht="11.25">
      <c r="C75" s="95" t="s">
        <v>139</v>
      </c>
      <c r="H75" s="96"/>
      <c r="I75" s="96"/>
      <c r="J75" s="96"/>
      <c r="K75" s="96"/>
      <c r="L75" s="96"/>
      <c r="M75" s="96"/>
      <c r="N75" s="96"/>
    </row>
    <row r="76" spans="3:14" ht="11.25">
      <c r="C76" s="17" t="s">
        <v>135</v>
      </c>
      <c r="H76" s="96"/>
      <c r="I76" s="96"/>
      <c r="J76" s="96"/>
      <c r="K76" s="96"/>
      <c r="L76" s="96"/>
      <c r="M76" s="96"/>
      <c r="N76" s="96">
        <f>SUM(H76:L76)</f>
        <v>0</v>
      </c>
    </row>
    <row r="77" spans="3:14" ht="11.25">
      <c r="C77" s="17" t="s">
        <v>136</v>
      </c>
      <c r="H77" s="96"/>
      <c r="I77" s="96"/>
      <c r="J77" s="96"/>
      <c r="K77" s="96"/>
      <c r="L77" s="96"/>
      <c r="M77" s="96"/>
      <c r="N77" s="96">
        <f>SUM(H77:L77)</f>
        <v>0</v>
      </c>
    </row>
    <row r="78" spans="3:14" ht="11.25">
      <c r="C78" s="17" t="s">
        <v>137</v>
      </c>
      <c r="H78" s="96"/>
      <c r="I78" s="96"/>
      <c r="J78" s="96"/>
      <c r="K78" s="96"/>
      <c r="L78" s="96"/>
      <c r="M78" s="96"/>
      <c r="N78" s="96">
        <f>SUM(H78:L78)</f>
        <v>0</v>
      </c>
    </row>
    <row r="79" spans="3:14" ht="11.25">
      <c r="C79" s="17" t="s">
        <v>138</v>
      </c>
      <c r="H79" s="96"/>
      <c r="I79" s="96"/>
      <c r="J79" s="96"/>
      <c r="K79" s="96"/>
      <c r="L79" s="96"/>
      <c r="M79" s="96"/>
      <c r="N79" s="96">
        <f>SUM(H79:L79)</f>
        <v>0</v>
      </c>
    </row>
    <row r="80" spans="8:14" ht="11.25">
      <c r="H80" s="97">
        <f>SUM(H76:H79)</f>
        <v>0</v>
      </c>
      <c r="I80" s="96"/>
      <c r="J80" s="96"/>
      <c r="K80" s="96"/>
      <c r="L80" s="97">
        <f>SUM(L76:L79)</f>
        <v>0</v>
      </c>
      <c r="M80" s="96"/>
      <c r="N80" s="97">
        <f>SUM(N76:N79)</f>
        <v>0</v>
      </c>
    </row>
    <row r="81" spans="3:14" ht="12" thickBot="1">
      <c r="C81" s="17" t="s">
        <v>140</v>
      </c>
      <c r="H81" s="98">
        <f>H80+H74</f>
        <v>103190</v>
      </c>
      <c r="I81" s="96"/>
      <c r="J81" s="96"/>
      <c r="K81" s="96"/>
      <c r="L81" s="98">
        <f>L80+L74</f>
        <v>53240</v>
      </c>
      <c r="M81" s="96"/>
      <c r="N81" s="98">
        <f>N80+N74</f>
        <v>156430</v>
      </c>
    </row>
    <row r="82" spans="8:14" ht="12" thickTop="1">
      <c r="H82" s="96"/>
      <c r="I82" s="96"/>
      <c r="J82" s="96"/>
      <c r="K82" s="96"/>
      <c r="L82" s="96"/>
      <c r="M82" s="96"/>
      <c r="N82" s="96"/>
    </row>
    <row r="83" spans="1:3" ht="11.25">
      <c r="A83" s="17">
        <v>11</v>
      </c>
      <c r="C83" s="16" t="s">
        <v>141</v>
      </c>
    </row>
    <row r="85" spans="3:14" ht="24" customHeight="1">
      <c r="C85" s="129" t="s">
        <v>142</v>
      </c>
      <c r="D85" s="129"/>
      <c r="E85" s="129"/>
      <c r="F85" s="129"/>
      <c r="G85" s="129"/>
      <c r="H85" s="129"/>
      <c r="I85" s="129"/>
      <c r="J85" s="129"/>
      <c r="K85" s="129"/>
      <c r="L85" s="129"/>
      <c r="M85" s="129"/>
      <c r="N85" s="129"/>
    </row>
    <row r="87" spans="1:3" ht="11.25">
      <c r="A87" s="17">
        <v>12</v>
      </c>
      <c r="C87" s="16" t="s">
        <v>143</v>
      </c>
    </row>
    <row r="89" spans="3:14" ht="25.5" customHeight="1">
      <c r="C89" s="129" t="s">
        <v>144</v>
      </c>
      <c r="D89" s="129"/>
      <c r="E89" s="129"/>
      <c r="F89" s="129"/>
      <c r="G89" s="129"/>
      <c r="H89" s="129"/>
      <c r="I89" s="129"/>
      <c r="J89" s="129"/>
      <c r="K89" s="129"/>
      <c r="L89" s="129"/>
      <c r="M89" s="129"/>
      <c r="N89" s="129"/>
    </row>
    <row r="91" spans="1:3" ht="11.25">
      <c r="A91" s="17">
        <v>13</v>
      </c>
      <c r="C91" s="16" t="s">
        <v>145</v>
      </c>
    </row>
    <row r="93" spans="3:14" ht="33.75" customHeight="1">
      <c r="C93" s="129" t="s">
        <v>146</v>
      </c>
      <c r="D93" s="129"/>
      <c r="E93" s="129"/>
      <c r="F93" s="129"/>
      <c r="G93" s="129"/>
      <c r="H93" s="129"/>
      <c r="I93" s="129"/>
      <c r="J93" s="129"/>
      <c r="K93" s="129"/>
      <c r="L93" s="129"/>
      <c r="M93" s="129"/>
      <c r="N93" s="138"/>
    </row>
    <row r="95" spans="1:3" ht="11.25">
      <c r="A95" s="17">
        <v>14</v>
      </c>
      <c r="C95" s="16" t="s">
        <v>147</v>
      </c>
    </row>
    <row r="96" ht="11.25">
      <c r="C96" s="16"/>
    </row>
    <row r="97" spans="3:14" ht="11.25">
      <c r="C97" s="16"/>
      <c r="H97" s="94" t="s">
        <v>148</v>
      </c>
      <c r="I97" s="94"/>
      <c r="J97" s="94"/>
      <c r="K97" s="94"/>
      <c r="L97" s="94" t="s">
        <v>149</v>
      </c>
      <c r="M97" s="94"/>
      <c r="N97" s="94" t="s">
        <v>150</v>
      </c>
    </row>
    <row r="98" spans="8:14" ht="11.25">
      <c r="H98" s="94"/>
      <c r="I98" s="94"/>
      <c r="J98" s="94"/>
      <c r="K98" s="94"/>
      <c r="L98" s="94" t="s">
        <v>151</v>
      </c>
      <c r="M98" s="94"/>
      <c r="N98" s="94" t="s">
        <v>152</v>
      </c>
    </row>
    <row r="99" spans="4:14" ht="11.25">
      <c r="D99" s="95" t="s">
        <v>153</v>
      </c>
      <c r="H99" s="104" t="s">
        <v>17</v>
      </c>
      <c r="I99" s="104"/>
      <c r="J99" s="104"/>
      <c r="K99" s="104"/>
      <c r="L99" s="104" t="s">
        <v>17</v>
      </c>
      <c r="M99" s="104"/>
      <c r="N99" s="104" t="s">
        <v>17</v>
      </c>
    </row>
    <row r="100" spans="4:14" ht="11.25">
      <c r="D100" s="95"/>
      <c r="H100" s="104"/>
      <c r="I100" s="104"/>
      <c r="J100" s="104"/>
      <c r="K100" s="104"/>
      <c r="L100" s="104"/>
      <c r="M100" s="104"/>
      <c r="N100" s="104"/>
    </row>
    <row r="101" spans="3:14" ht="11.25">
      <c r="C101" s="22" t="s">
        <v>9</v>
      </c>
      <c r="D101" s="17" t="s">
        <v>154</v>
      </c>
      <c r="H101" s="31">
        <v>27742</v>
      </c>
      <c r="L101" s="96">
        <v>-9258</v>
      </c>
      <c r="N101" s="31">
        <v>369309</v>
      </c>
    </row>
    <row r="102" spans="3:14" ht="11.25">
      <c r="C102" s="17" t="s">
        <v>10</v>
      </c>
      <c r="D102" s="17" t="s">
        <v>155</v>
      </c>
      <c r="H102" s="31">
        <v>28747</v>
      </c>
      <c r="L102" s="96">
        <v>-8956</v>
      </c>
      <c r="N102" s="31">
        <v>77676</v>
      </c>
    </row>
    <row r="103" spans="3:14" ht="11.25">
      <c r="C103" s="42" t="s">
        <v>14</v>
      </c>
      <c r="D103" s="17" t="s">
        <v>156</v>
      </c>
      <c r="H103" s="31">
        <v>1567</v>
      </c>
      <c r="L103" s="96">
        <v>-2409</v>
      </c>
      <c r="N103" s="31">
        <v>29817</v>
      </c>
    </row>
    <row r="104" spans="3:14" ht="12.75">
      <c r="C104" s="17" t="s">
        <v>157</v>
      </c>
      <c r="D104" s="17" t="s">
        <v>158</v>
      </c>
      <c r="H104" s="31">
        <v>2421</v>
      </c>
      <c r="L104" s="96">
        <v>-3871</v>
      </c>
      <c r="N104" s="77">
        <v>52688</v>
      </c>
    </row>
    <row r="105" spans="8:14" ht="12" thickBot="1">
      <c r="H105" s="12">
        <f>SUM(H101:H104)</f>
        <v>60477</v>
      </c>
      <c r="L105" s="98">
        <f>SUM(L101:L104)</f>
        <v>-24494</v>
      </c>
      <c r="N105" s="107">
        <f>SUM(N101:N104)</f>
        <v>529490</v>
      </c>
    </row>
    <row r="106" ht="12" thickTop="1"/>
    <row r="107" spans="1:3" ht="11.25">
      <c r="A107" s="17">
        <v>15</v>
      </c>
      <c r="C107" s="16" t="s">
        <v>159</v>
      </c>
    </row>
    <row r="108" ht="11.25">
      <c r="C108" s="16"/>
    </row>
    <row r="109" spans="3:14" ht="33.75" customHeight="1">
      <c r="C109" s="129" t="s">
        <v>160</v>
      </c>
      <c r="D109" s="129"/>
      <c r="E109" s="129"/>
      <c r="F109" s="129"/>
      <c r="G109" s="129"/>
      <c r="H109" s="129"/>
      <c r="I109" s="129"/>
      <c r="J109" s="129"/>
      <c r="K109" s="129"/>
      <c r="L109" s="129"/>
      <c r="M109" s="129"/>
      <c r="N109" s="129"/>
    </row>
    <row r="111" spans="1:3" ht="11.25">
      <c r="A111" s="17">
        <v>16</v>
      </c>
      <c r="C111" s="16" t="s">
        <v>161</v>
      </c>
    </row>
    <row r="112" ht="11.25">
      <c r="C112" s="16"/>
    </row>
    <row r="113" spans="3:15" ht="22.5" customHeight="1">
      <c r="C113" s="128" t="s">
        <v>162</v>
      </c>
      <c r="D113" s="128"/>
      <c r="E113" s="128"/>
      <c r="F113" s="128"/>
      <c r="G113" s="128"/>
      <c r="H113" s="128"/>
      <c r="I113" s="128"/>
      <c r="J113" s="128"/>
      <c r="K113" s="128"/>
      <c r="L113" s="128"/>
      <c r="M113" s="128"/>
      <c r="N113" s="128"/>
      <c r="O113" s="13"/>
    </row>
    <row r="114" spans="3:15" ht="9.75" customHeight="1">
      <c r="C114" s="59"/>
      <c r="D114" s="59"/>
      <c r="E114" s="59"/>
      <c r="F114" s="59"/>
      <c r="G114" s="59"/>
      <c r="H114" s="59"/>
      <c r="I114" s="59"/>
      <c r="J114" s="59"/>
      <c r="K114" s="59"/>
      <c r="L114" s="59"/>
      <c r="M114" s="59"/>
      <c r="N114" s="59"/>
      <c r="O114" s="13"/>
    </row>
    <row r="115" spans="3:15" ht="33.75" customHeight="1">
      <c r="C115" s="128" t="s">
        <v>163</v>
      </c>
      <c r="D115" s="128"/>
      <c r="E115" s="128"/>
      <c r="F115" s="128"/>
      <c r="G115" s="128"/>
      <c r="H115" s="128"/>
      <c r="I115" s="128"/>
      <c r="J115" s="128"/>
      <c r="K115" s="128"/>
      <c r="L115" s="128"/>
      <c r="M115" s="128"/>
      <c r="N115" s="128"/>
      <c r="O115" s="13"/>
    </row>
    <row r="116" spans="3:15" ht="12" customHeight="1">
      <c r="C116" s="128"/>
      <c r="D116" s="128"/>
      <c r="E116" s="128"/>
      <c r="F116" s="128"/>
      <c r="G116" s="128"/>
      <c r="H116" s="128"/>
      <c r="I116" s="128"/>
      <c r="J116" s="128"/>
      <c r="K116" s="128"/>
      <c r="L116" s="128"/>
      <c r="M116" s="128"/>
      <c r="N116" s="128"/>
      <c r="O116" s="13"/>
    </row>
    <row r="117" spans="3:15" ht="22.5" customHeight="1">
      <c r="C117" s="128" t="s">
        <v>164</v>
      </c>
      <c r="D117" s="128"/>
      <c r="E117" s="128"/>
      <c r="F117" s="128"/>
      <c r="G117" s="128"/>
      <c r="H117" s="128"/>
      <c r="I117" s="128"/>
      <c r="J117" s="128"/>
      <c r="K117" s="128"/>
      <c r="L117" s="128"/>
      <c r="M117" s="128"/>
      <c r="N117" s="128"/>
      <c r="O117" s="13"/>
    </row>
    <row r="118" spans="3:15" ht="10.5" customHeight="1">
      <c r="C118" s="11"/>
      <c r="D118" s="11"/>
      <c r="E118" s="11"/>
      <c r="F118" s="11"/>
      <c r="G118" s="11"/>
      <c r="H118" s="11"/>
      <c r="I118" s="11"/>
      <c r="J118" s="11"/>
      <c r="K118" s="11"/>
      <c r="L118" s="11"/>
      <c r="M118" s="11"/>
      <c r="N118" s="11"/>
      <c r="O118" s="13"/>
    </row>
    <row r="119" spans="3:14" ht="25.5" customHeight="1">
      <c r="C119" s="128" t="s">
        <v>165</v>
      </c>
      <c r="D119" s="128"/>
      <c r="E119" s="128"/>
      <c r="F119" s="128"/>
      <c r="G119" s="128"/>
      <c r="H119" s="128"/>
      <c r="I119" s="128"/>
      <c r="J119" s="128"/>
      <c r="K119" s="128"/>
      <c r="L119" s="128"/>
      <c r="M119" s="128"/>
      <c r="N119" s="128"/>
    </row>
    <row r="120" spans="3:14" ht="11.25">
      <c r="C120" s="11"/>
      <c r="D120" s="11"/>
      <c r="E120" s="11"/>
      <c r="F120" s="11"/>
      <c r="G120" s="11"/>
      <c r="H120" s="11"/>
      <c r="I120" s="11"/>
      <c r="J120" s="11"/>
      <c r="K120" s="11"/>
      <c r="L120" s="11"/>
      <c r="M120" s="11"/>
      <c r="N120" s="11"/>
    </row>
    <row r="121" spans="1:14" ht="10.5" customHeight="1">
      <c r="A121" s="17">
        <v>17</v>
      </c>
      <c r="C121" s="131" t="s">
        <v>166</v>
      </c>
      <c r="D121" s="131"/>
      <c r="E121" s="131"/>
      <c r="F121" s="131"/>
      <c r="G121" s="131"/>
      <c r="H121" s="131"/>
      <c r="I121" s="131"/>
      <c r="J121" s="131"/>
      <c r="K121" s="131"/>
      <c r="L121" s="131"/>
      <c r="M121" s="131"/>
      <c r="N121" s="131"/>
    </row>
    <row r="122" spans="3:14" ht="11.25">
      <c r="C122" s="11"/>
      <c r="D122" s="11"/>
      <c r="E122" s="11"/>
      <c r="F122" s="11"/>
      <c r="G122" s="11"/>
      <c r="H122" s="11"/>
      <c r="I122" s="11"/>
      <c r="J122" s="11"/>
      <c r="K122" s="11"/>
      <c r="L122" s="11"/>
      <c r="M122" s="11"/>
      <c r="N122" s="11"/>
    </row>
    <row r="123" spans="3:14" ht="22.5" customHeight="1">
      <c r="C123" s="132" t="s">
        <v>182</v>
      </c>
      <c r="D123" s="132"/>
      <c r="E123" s="132"/>
      <c r="F123" s="132"/>
      <c r="G123" s="132"/>
      <c r="H123" s="132"/>
      <c r="I123" s="132"/>
      <c r="J123" s="132"/>
      <c r="K123" s="132"/>
      <c r="L123" s="132"/>
      <c r="M123" s="132"/>
      <c r="N123" s="132"/>
    </row>
    <row r="124" spans="3:14" ht="11.25">
      <c r="C124" s="11"/>
      <c r="D124" s="11"/>
      <c r="E124" s="11"/>
      <c r="F124" s="11"/>
      <c r="G124" s="11"/>
      <c r="H124" s="11"/>
      <c r="I124" s="11"/>
      <c r="J124" s="11"/>
      <c r="K124" s="11"/>
      <c r="L124" s="11"/>
      <c r="M124" s="11"/>
      <c r="N124" s="11"/>
    </row>
    <row r="125" spans="1:3" ht="11.25">
      <c r="A125" s="17">
        <v>18</v>
      </c>
      <c r="C125" s="16" t="s">
        <v>167</v>
      </c>
    </row>
    <row r="127" spans="3:14" ht="25.5" customHeight="1">
      <c r="C127" s="128" t="s">
        <v>168</v>
      </c>
      <c r="D127" s="128"/>
      <c r="E127" s="128"/>
      <c r="F127" s="128"/>
      <c r="G127" s="128"/>
      <c r="H127" s="128"/>
      <c r="I127" s="128"/>
      <c r="J127" s="128"/>
      <c r="K127" s="128"/>
      <c r="L127" s="128"/>
      <c r="M127" s="128"/>
      <c r="N127" s="128"/>
    </row>
    <row r="128" spans="3:14" ht="12" customHeight="1">
      <c r="C128" s="128"/>
      <c r="D128" s="128"/>
      <c r="E128" s="128"/>
      <c r="F128" s="128"/>
      <c r="G128" s="128"/>
      <c r="H128" s="128"/>
      <c r="I128" s="128"/>
      <c r="J128" s="128"/>
      <c r="K128" s="128"/>
      <c r="L128" s="128"/>
      <c r="M128" s="128"/>
      <c r="N128" s="128"/>
    </row>
    <row r="129" spans="1:14" ht="12" customHeight="1">
      <c r="A129" s="17">
        <v>19</v>
      </c>
      <c r="C129" s="130" t="s">
        <v>169</v>
      </c>
      <c r="D129" s="130"/>
      <c r="E129" s="130"/>
      <c r="F129" s="130"/>
      <c r="G129" s="11"/>
      <c r="H129" s="11"/>
      <c r="I129" s="11"/>
      <c r="J129" s="11"/>
      <c r="K129" s="11"/>
      <c r="L129" s="11"/>
      <c r="M129" s="11"/>
      <c r="N129" s="11"/>
    </row>
    <row r="130" spans="3:14" ht="12" customHeight="1">
      <c r="C130" s="11"/>
      <c r="D130" s="11"/>
      <c r="E130" s="11"/>
      <c r="F130" s="11"/>
      <c r="G130" s="11"/>
      <c r="H130" s="11"/>
      <c r="I130" s="11"/>
      <c r="J130" s="11"/>
      <c r="K130" s="11"/>
      <c r="L130" s="11"/>
      <c r="M130" s="11"/>
      <c r="N130" s="11"/>
    </row>
    <row r="131" spans="3:14" ht="39" customHeight="1">
      <c r="C131" s="128" t="s">
        <v>170</v>
      </c>
      <c r="D131" s="128"/>
      <c r="E131" s="128"/>
      <c r="F131" s="128"/>
      <c r="G131" s="128"/>
      <c r="H131" s="128"/>
      <c r="I131" s="128"/>
      <c r="J131" s="128"/>
      <c r="K131" s="128"/>
      <c r="L131" s="128"/>
      <c r="M131" s="128"/>
      <c r="N131" s="128"/>
    </row>
    <row r="132" spans="3:14" ht="12" customHeight="1">
      <c r="C132" s="11"/>
      <c r="D132" s="11"/>
      <c r="E132" s="11"/>
      <c r="F132" s="11"/>
      <c r="G132" s="11"/>
      <c r="H132" s="11"/>
      <c r="I132" s="11"/>
      <c r="J132" s="11"/>
      <c r="K132" s="11"/>
      <c r="L132" s="11"/>
      <c r="M132" s="11"/>
      <c r="N132" s="11"/>
    </row>
    <row r="133" spans="1:14" ht="12" customHeight="1">
      <c r="A133" s="17">
        <v>20</v>
      </c>
      <c r="C133" s="136" t="s">
        <v>171</v>
      </c>
      <c r="D133" s="136"/>
      <c r="E133" s="136"/>
      <c r="F133" s="136"/>
      <c r="G133" s="136"/>
      <c r="H133" s="136"/>
      <c r="I133" s="136"/>
      <c r="J133" s="136"/>
      <c r="K133" s="136"/>
      <c r="L133" s="136"/>
      <c r="M133" s="136"/>
      <c r="N133" s="136"/>
    </row>
    <row r="134" spans="3:14" ht="12" customHeight="1">
      <c r="C134" s="137" t="s">
        <v>172</v>
      </c>
      <c r="D134" s="137"/>
      <c r="E134" s="137"/>
      <c r="F134" s="137"/>
      <c r="G134" s="137"/>
      <c r="H134" s="137"/>
      <c r="I134" s="137"/>
      <c r="J134" s="137"/>
      <c r="K134" s="137"/>
      <c r="L134" s="137"/>
      <c r="M134" s="137"/>
      <c r="N134" s="137"/>
    </row>
    <row r="135" spans="3:14" ht="12" customHeight="1">
      <c r="C135" s="11"/>
      <c r="D135" s="11"/>
      <c r="E135" s="11"/>
      <c r="F135" s="11"/>
      <c r="G135" s="11"/>
      <c r="H135" s="11"/>
      <c r="I135" s="11"/>
      <c r="J135" s="11"/>
      <c r="K135" s="11"/>
      <c r="L135" s="11"/>
      <c r="M135" s="11"/>
      <c r="N135" s="11"/>
    </row>
    <row r="136" spans="1:3" ht="11.25">
      <c r="A136" s="17">
        <v>21</v>
      </c>
      <c r="C136" s="16" t="s">
        <v>173</v>
      </c>
    </row>
    <row r="138" spans="3:15" ht="11.25">
      <c r="C138" s="120" t="s">
        <v>174</v>
      </c>
      <c r="D138" s="120"/>
      <c r="E138" s="120"/>
      <c r="F138" s="120"/>
      <c r="G138" s="120"/>
      <c r="H138" s="120"/>
      <c r="I138" s="120"/>
      <c r="J138" s="120"/>
      <c r="K138" s="120"/>
      <c r="L138" s="120"/>
      <c r="M138" s="120"/>
      <c r="N138" s="120"/>
      <c r="O138" s="94"/>
    </row>
    <row r="142" ht="11.25">
      <c r="A142" s="17" t="s">
        <v>175</v>
      </c>
    </row>
    <row r="144" spans="8:12" ht="11.25">
      <c r="H144" s="112"/>
      <c r="L144" s="113"/>
    </row>
    <row r="146" spans="1:12" ht="11.25">
      <c r="A146" s="17" t="s">
        <v>176</v>
      </c>
      <c r="H146" s="112"/>
      <c r="L146" s="113"/>
    </row>
    <row r="147" ht="11.25">
      <c r="A147" s="17" t="s">
        <v>177</v>
      </c>
    </row>
    <row r="148" ht="11.25">
      <c r="A148" s="17" t="s">
        <v>178</v>
      </c>
    </row>
    <row r="150" ht="11.25">
      <c r="A150" s="17" t="s">
        <v>179</v>
      </c>
    </row>
    <row r="151" ht="11.25">
      <c r="A151" s="17" t="s">
        <v>181</v>
      </c>
    </row>
    <row r="154" ht="11.25">
      <c r="D154" s="17" t="s">
        <v>180</v>
      </c>
    </row>
  </sheetData>
  <mergeCells count="33">
    <mergeCell ref="C133:N133"/>
    <mergeCell ref="C134:N134"/>
    <mergeCell ref="C59:N59"/>
    <mergeCell ref="C93:N93"/>
    <mergeCell ref="C131:N131"/>
    <mergeCell ref="C113:N113"/>
    <mergeCell ref="C115:N115"/>
    <mergeCell ref="C116:N116"/>
    <mergeCell ref="C117:N117"/>
    <mergeCell ref="C119:N119"/>
    <mergeCell ref="C32:D32"/>
    <mergeCell ref="C33:D33"/>
    <mergeCell ref="C55:N55"/>
    <mergeCell ref="C39:N39"/>
    <mergeCell ref="D51:H51"/>
    <mergeCell ref="D43:N43"/>
    <mergeCell ref="C5:N5"/>
    <mergeCell ref="C21:N21"/>
    <mergeCell ref="F26:H26"/>
    <mergeCell ref="L26:N26"/>
    <mergeCell ref="F9:H9"/>
    <mergeCell ref="L9:N9"/>
    <mergeCell ref="C14:D14"/>
    <mergeCell ref="C138:N138"/>
    <mergeCell ref="C127:N127"/>
    <mergeCell ref="C63:N63"/>
    <mergeCell ref="C85:N85"/>
    <mergeCell ref="C128:N128"/>
    <mergeCell ref="C89:N89"/>
    <mergeCell ref="C109:N109"/>
    <mergeCell ref="C129:F129"/>
    <mergeCell ref="C121:N121"/>
    <mergeCell ref="C123:N123"/>
  </mergeCells>
  <printOptions/>
  <pageMargins left="0.5" right="0.39" top="0.65" bottom="0.62" header="0.5" footer="0.5"/>
  <pageSetup horizontalDpi="600" verticalDpi="600" orientation="portrait" paperSize="9" scale="95" r:id="rId1"/>
  <rowBreaks count="2" manualBreakCount="2">
    <brk id="52" max="255" man="1"/>
    <brk id="10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TDM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Raja Zaen</dc:creator>
  <cp:keywords/>
  <dc:description/>
  <cp:lastModifiedBy>Raja Zaen</cp:lastModifiedBy>
  <cp:lastPrinted>2001-08-27T02:24:38Z</cp:lastPrinted>
  <dcterms:created xsi:type="dcterms:W3CDTF">1999-11-16T11:31:56Z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