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50" windowHeight="6615" activeTab="0"/>
  </bookViews>
  <sheets>
    <sheet name="BSheet" sheetId="1" r:id="rId1"/>
    <sheet name="NOTES" sheetId="2" r:id="rId2"/>
  </sheets>
  <definedNames>
    <definedName name="_xlnm.Print_Area" localSheetId="0">'BSheet'!$B$1:$F$86</definedName>
    <definedName name="_xlnm.Print_Area" localSheetId="1">'NOTES'!$A$1:$O$180</definedName>
  </definedNames>
  <calcPr fullCalcOnLoad="1"/>
</workbook>
</file>

<file path=xl/sharedStrings.xml><?xml version="1.0" encoding="utf-8"?>
<sst xmlns="http://schemas.openxmlformats.org/spreadsheetml/2006/main" count="199" uniqueCount="151">
  <si>
    <t>TURNOVER</t>
  </si>
  <si>
    <t>(i)</t>
  </si>
  <si>
    <t>(ii)</t>
  </si>
  <si>
    <t>(iii)</t>
  </si>
  <si>
    <t>RM'000</t>
  </si>
  <si>
    <t>INDIVIDUAL PERIOD</t>
  </si>
  <si>
    <t>CUMULATIVE PERIOD</t>
  </si>
  <si>
    <t>CURRENT YEAR QUARTER</t>
  </si>
  <si>
    <t>PRECEDING YEAR CORRESPONDING QUARTER</t>
  </si>
  <si>
    <t>CURRENT YEAR TODATE</t>
  </si>
  <si>
    <t>PRECEDING YEAR CORRESPONDING PERIOD</t>
  </si>
  <si>
    <t>TDM BERHAD</t>
  </si>
  <si>
    <t>CONSOLIDATED BALANCE SHEET</t>
  </si>
  <si>
    <t>AS AT</t>
  </si>
  <si>
    <t>FIXED ASSETS</t>
  </si>
  <si>
    <t>ASSOCIATED COMPANIES</t>
  </si>
  <si>
    <t>INVESTMENTS</t>
  </si>
  <si>
    <t>CURRENT ASSETS</t>
  </si>
  <si>
    <t>DEVELOPMENT EXPENDITURE</t>
  </si>
  <si>
    <t>STOCKS</t>
  </si>
  <si>
    <t>TRADE DEBTORS</t>
  </si>
  <si>
    <t>OTHER DEBTORS</t>
  </si>
  <si>
    <t>DEPOSITS WITH LICENSED BANK</t>
  </si>
  <si>
    <t>CASH &amp; BANK BALANCE</t>
  </si>
  <si>
    <t>CURRENT LIABILITIES</t>
  </si>
  <si>
    <t>TRADE CREDITORS</t>
  </si>
  <si>
    <t>OTHER CREDITORS</t>
  </si>
  <si>
    <t>HIRE PURCHASE AND LEASE CREDITORS</t>
  </si>
  <si>
    <t>SHORT TERM BORROWINGS</t>
  </si>
  <si>
    <t>PROVISION FOR TAXATION</t>
  </si>
  <si>
    <t>DIVIDEND PAYABLE</t>
  </si>
  <si>
    <t>NET CURRENT LIABILITIES</t>
  </si>
  <si>
    <t>GOODWILL ON CONSOLIDATION</t>
  </si>
  <si>
    <t>EXPENDITURE CARRIED FORWARD</t>
  </si>
  <si>
    <t>FINANCED BY:</t>
  </si>
  <si>
    <t>SHARE CAPITAL</t>
  </si>
  <si>
    <t>SHARE PREMIUM</t>
  </si>
  <si>
    <t>REVALUATION SURPLUS</t>
  </si>
  <si>
    <t>MERGER RESERVE</t>
  </si>
  <si>
    <t>FOREIGN EXCHANGE RESERVE</t>
  </si>
  <si>
    <t>PROFIT AND LOSS</t>
  </si>
  <si>
    <t>NET SHAREHOLDERS EQUITY</t>
  </si>
  <si>
    <t>MINORITY INTEREST</t>
  </si>
  <si>
    <t>LONG TERM AND DEFERRED LIABILITIES</t>
  </si>
  <si>
    <t>LONG TERM BORROWINGS</t>
  </si>
  <si>
    <t>DEFERRED TAXATION</t>
  </si>
  <si>
    <t>TCULS</t>
  </si>
  <si>
    <t>ICULS</t>
  </si>
  <si>
    <t>RETIREMENT BENEFIT</t>
  </si>
  <si>
    <t>NTA</t>
  </si>
  <si>
    <t>CONSOLIDATED PROFIT AND LOSS ACCOUNTS</t>
  </si>
  <si>
    <t>PERIOD</t>
  </si>
  <si>
    <t>ENDED</t>
  </si>
  <si>
    <t>PROFIT/(LOSS) BEFORE TAXATION</t>
  </si>
  <si>
    <t>EXCEPTIONAL ITEM</t>
  </si>
  <si>
    <t>TAXATION</t>
  </si>
  <si>
    <t>PROFIT/(LOSS) AFTER TAXATION</t>
  </si>
  <si>
    <t>MINORITY INTERESTS</t>
  </si>
  <si>
    <t>ACCUMULATED PROFIT BROUGHT FORWARD</t>
  </si>
  <si>
    <t>AS PREVIOUSLY STATED</t>
  </si>
  <si>
    <t>PRIOR YEAR ADJUSTMENT</t>
  </si>
  <si>
    <t>AS RESTATED</t>
  </si>
  <si>
    <t>ACCUMULATED PROFIT/(LOSS) CARRIED FWD</t>
  </si>
  <si>
    <t>NOTES:</t>
  </si>
  <si>
    <t>ACCOUNTING POLICIES</t>
  </si>
  <si>
    <t xml:space="preserve">This announcement has been prepared on the same accounting policies and accounting method applied in the previously announced financial result.  </t>
  </si>
  <si>
    <t>EXCEPTIONAL ITEMS</t>
  </si>
  <si>
    <t>not to be printed</t>
  </si>
  <si>
    <t>Gain on disposal of shares in a subsidiary</t>
  </si>
  <si>
    <t>EXTRAORDINARY ITEMS</t>
  </si>
  <si>
    <t>There were no extraordinary items for the Group during the quarterly financial period under review.</t>
  </si>
  <si>
    <t>Taxation charged for the financial quarter under review comprise of :-</t>
  </si>
  <si>
    <t>Taxes currently payable</t>
  </si>
  <si>
    <t>Taxation (over)/under provided in previous year</t>
  </si>
  <si>
    <t>Transfer to deferred taxation accounts</t>
  </si>
  <si>
    <t>PRE-ACQUISITION PROFITS</t>
  </si>
  <si>
    <t>There were no pre-acquisition profits included in the operating profit for the quarterly financial period under review.</t>
  </si>
  <si>
    <t>PROFIT ON SALE ON INVESTMENT AND/OR  PROPERTIES</t>
  </si>
  <si>
    <t>There were no profits on the sale of investments and/or properties for the quarterly period under review , other than those disclosed in note 7.</t>
  </si>
  <si>
    <t>QUOTED INVESTMENT</t>
  </si>
  <si>
    <t>a</t>
  </si>
  <si>
    <t>Total purchases and disposals of quoted securities for the current financial period todate are as follows :</t>
  </si>
  <si>
    <t>Total purchases</t>
  </si>
  <si>
    <t>Total disposals</t>
  </si>
  <si>
    <t>Total profit/(loss) on disposal</t>
  </si>
  <si>
    <t>b</t>
  </si>
  <si>
    <t>Total investments in quoted securities as at 31st Dec 2000 are as follows :</t>
  </si>
  <si>
    <t>Total investment at cost</t>
  </si>
  <si>
    <t>Total investment at carrying value</t>
  </si>
  <si>
    <t>Market Value</t>
  </si>
  <si>
    <t>CHANGES IN COMPOSITION OF GROUP</t>
  </si>
  <si>
    <t>On 21 July 2000 the Company entered into an agreement to dispose off its entire equity interest in TD Technology Sdn. Bhd. for a consideration of RM 250,000. The disposal has been completed on 2 Feb 2001.</t>
  </si>
  <si>
    <t>On 8 December  the Company entered into an agreement to dispose off 10% of its equity interest in TDM Capital Sdn. Bhd. for a consideration of RM 1,500,000. The disposal was completed on 23 December 2000. This has been reflected in Note 2</t>
  </si>
  <si>
    <t>c</t>
  </si>
  <si>
    <t>On 22 December   Kumpulan Mediiman Sdn. Bhd., a subsidiary of the Company entered into an agreement to dispose off its entire equity interest in Mediair Sdn. Bhd. for a consideration of RM 100. As at the date of this report the disposal has not been completed.</t>
  </si>
  <si>
    <t>CORPORATE PROPOSALS</t>
  </si>
  <si>
    <t>As announced in the announcement dated 26 Jan 2001, an MOA was signed between TDM Berhad and Semantan Capital Sdn. Bhd for the disposal of A&amp;W (Malaysia) Sdn. Bhd and A&amp;W (Singapore) Pte Ltd.</t>
  </si>
  <si>
    <t xml:space="preserve">CYCLICALITY AND SEASONALITY FACTORS </t>
  </si>
  <si>
    <t>The operations of the Group are not affected by any seasonal or cyclical factors, other than the cyclical production of fresh fruit bunches (FFB).</t>
  </si>
  <si>
    <t>ISSUANCE AND REPAYMENT OF DEBT AND EQUITY SECURITIES</t>
  </si>
  <si>
    <t>There has been no new issuance of debt or equities securities nor any payment made by the Group in respect of  the above instruments during the financial period. There is no Company's shares being bought-back, cancelled or held as treasury shares during the financial year announced.</t>
  </si>
  <si>
    <t>GROUP BORROWINGS AND DEBT SECURITIES</t>
  </si>
  <si>
    <t>Short-term</t>
  </si>
  <si>
    <t>Long-term</t>
  </si>
  <si>
    <t>Total</t>
  </si>
  <si>
    <t>Secured</t>
  </si>
  <si>
    <t>Bank overdraft</t>
  </si>
  <si>
    <t>Revolving credit</t>
  </si>
  <si>
    <t>Bankers acceptance</t>
  </si>
  <si>
    <t>Term Loan</t>
  </si>
  <si>
    <t>Unsecured</t>
  </si>
  <si>
    <t>Total Group borrowings</t>
  </si>
  <si>
    <t>Bank overdrafts are secured by way of fixed and floating charges over the Company's leasehold plantation land and over all the the assets of respective subsidiaries concerned. The term loan, revolving credit and bankers acceptance are secured on similar terms as above.</t>
  </si>
  <si>
    <t>CONTINGENT LIABILITIES</t>
  </si>
  <si>
    <t>At the date of this announcement, there is no contingent liability that has become enforceable on the Company and its Group of companies.</t>
  </si>
  <si>
    <t>FINANCIAL INSTRUMENT WITH OFF BALANCE SHEET RISK</t>
  </si>
  <si>
    <t xml:space="preserve">As the date of this announcement, there is no financial instrument exist within the Group carry any off balance sheet risk. </t>
  </si>
  <si>
    <t>LITIGATION</t>
  </si>
  <si>
    <t>As at the date of this announcement, the outstanding material litigations of the Group consist of the following :</t>
  </si>
  <si>
    <t>The company has undertaken a legal action against one of its associate companies, Perhentian Island Resort Sdn. Bhd. For recovery ownership of a piece of land. This case has been adjourned to 27 &amp; 28 May 2001.</t>
  </si>
  <si>
    <t>A subsidiary of the company, A&amp;W (M) Sdn. Bhd. has undertaken a legal action in relation to a lease agreement for a piece of land. The case has been postponed to March 2001.</t>
  </si>
  <si>
    <t>SEGMENTAL REPORTING</t>
  </si>
  <si>
    <t>Turnover</t>
  </si>
  <si>
    <t>Profit/(loss)</t>
  </si>
  <si>
    <t>Gross assets</t>
  </si>
  <si>
    <t>before taxation</t>
  </si>
  <si>
    <t>employed</t>
  </si>
  <si>
    <t>Sectors</t>
  </si>
  <si>
    <t>Plantation</t>
  </si>
  <si>
    <t xml:space="preserve">Food </t>
  </si>
  <si>
    <t>Medical Services</t>
  </si>
  <si>
    <t>(iv)</t>
  </si>
  <si>
    <t>Others</t>
  </si>
  <si>
    <t>COMPARISON WITH PRECEEDING QUARTER'S RESULTS</t>
  </si>
  <si>
    <t>The Group achieved a turnover of RM 37.2 million for the  4th quarter , a drop of RM17.4M or 31.9% below that of the 3rd Quarter. Loss before tax amounted to RM 20.8 million representing a further drop of RM8.2 million or 65.1% from 3rd Quarter.</t>
  </si>
  <si>
    <t>The higher loss before taxation was attributable largely to the lower prices realised for palm products.</t>
  </si>
  <si>
    <t>REVIEW OF PERFORMANCE</t>
  </si>
  <si>
    <t>The Group registered a loss before tax of RM49.8 million for the year ended 31 December 2000, a decline of 142.3% as compared to last year.</t>
  </si>
  <si>
    <t>The performance of the Group for the period under review was attributable largely to the lower average price realised for palm oil of RM 1,015 per tonne as compared with that of last year of RM 1,376 per tonne.</t>
  </si>
  <si>
    <t>Losses in the Plantation Division of RM13.3 million is registered after taking into account of RM13.2 million of replanting expenditure.</t>
  </si>
  <si>
    <t>Losses from A&amp;W operations amounting to RM19.0 million represented a major portion of the loss of RM21.2 million in the Food Division.</t>
  </si>
  <si>
    <t>CURRENT YEAR'S REVIEW AND PROSPECTS</t>
  </si>
  <si>
    <t>The results of the Group for the current year is expected to be affected by the lower earnings from plantations as a result of lower prices for palm products. With the rationalisation and consolidation of business, the Group is focussing in its core business ie Plantation Sector and the impending sale of the A&amp;W companies and part of Healthcare Sector should give a positive impact on the Group's future earnings.</t>
  </si>
  <si>
    <t>DIVIDEND</t>
  </si>
  <si>
    <t>The Board of Directors does not recommend for any dividend during the financial period</t>
  </si>
  <si>
    <t>By Order of The Board</t>
  </si>
  <si>
    <t>YEAP KOK LEONG</t>
  </si>
  <si>
    <t>Company Secretary</t>
  </si>
  <si>
    <t>Kuala Lumpur</t>
  </si>
  <si>
    <t>Date:</t>
  </si>
  <si>
    <t xml:space="preserve"> </t>
  </si>
</sst>
</file>

<file path=xl/styles.xml><?xml version="1.0" encoding="utf-8"?>
<styleSheet xmlns="http://schemas.openxmlformats.org/spreadsheetml/2006/main">
  <numFmts count="20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_-;\-* #,##0_-;_-* &quot;-&quot;??_-;_-@_-"/>
    <numFmt numFmtId="167" formatCode="_-* #,##0.000_-;\-* #,##0.000_-;_-* &quot;-&quot;??_-;_-@_-"/>
    <numFmt numFmtId="168" formatCode="_(* #,##0.000_);_(* \(#,##0.000\);_(* &quot;-&quot;??_);_(@_)"/>
    <numFmt numFmtId="169" formatCode="_(* #,##0.0000_);_(* \(#,##0.0000\);_(* &quot;-&quot;??_);_(@_)"/>
    <numFmt numFmtId="170" formatCode="_(* #,##0.00000_);_(* \(#,##0.00000\);_(* &quot;-&quot;??_);_(@_)"/>
    <numFmt numFmtId="171" formatCode="0.0%"/>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000_);[Red]\(#,##0.000\)"/>
    <numFmt numFmtId="179" formatCode="#,##0.0_);[Red]\(#,##0.0\)"/>
    <numFmt numFmtId="180" formatCode="&quot;$&quot;#,##0.000_);\(&quot;$&quot;#,##0.000\)"/>
    <numFmt numFmtId="181" formatCode="&quot;$&quot;#,##0.00"/>
    <numFmt numFmtId="182" formatCode="&quot;$&quot;#,##0.0"/>
    <numFmt numFmtId="183" formatCode="&quot;$&quot;#,##0"/>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00"/>
    <numFmt numFmtId="193" formatCode="0.0000"/>
    <numFmt numFmtId="194" formatCode="0.00000"/>
    <numFmt numFmtId="195" formatCode="0.0"/>
    <numFmt numFmtId="196" formatCode="_(&quot;$&quot;* #,##0.0_);_(&quot;$&quot;* \(#,##0.0\);_(&quot;$&quot;* &quot;-&quot;??_);_(@_)"/>
    <numFmt numFmtId="197" formatCode="#,##0.0"/>
    <numFmt numFmtId="198" formatCode="#,##0.0_);\(#,##0.0\)"/>
    <numFmt numFmtId="199" formatCode="m/d"/>
    <numFmt numFmtId="200" formatCode="_(&quot;$&quot;* #,##0_);_(&quot;$&quot;* \(#,##0\);_(&quot;$&quot;* &quot;-&quot;??_);_(@_)"/>
    <numFmt numFmtId="201" formatCode="0.000%"/>
    <numFmt numFmtId="202" formatCode="_(&quot;$&quot;* #,##0.000_);_(&quot;$&quot;* \(#,##0.000\);_(&quot;$&quot;* &quot;-&quot;??_);_(@_)"/>
    <numFmt numFmtId="203" formatCode="_(&quot;$&quot;* #,##0.0000_);_(&quot;$&quot;* \(#,##0.0000\);_(&quot;$&quot;* &quot;-&quot;??_);_(@_)"/>
    <numFmt numFmtId="204" formatCode="_(&quot;$&quot;* #,##0.00000_);_(&quot;$&quot;* \(#,##0.00000\);_(&quot;$&quot;* &quot;-&quot;??_);_(@_)"/>
    <numFmt numFmtId="205" formatCode="&quot;$&quot;#,##0.0_);[Red]\(&quot;$&quot;#,##0.0\)"/>
    <numFmt numFmtId="206" formatCode="mm/dd/yy"/>
    <numFmt numFmtId="207" formatCode="&quot;$&quot;#,##0.00;[Red]&quot;$&quot;#,##0.00"/>
    <numFmt numFmtId="208" formatCode="&quot;$&quot;#,##0;[Red]&quot;$&quot;#,##0"/>
    <numFmt numFmtId="209" formatCode="&quot;$&quot;#,##0.0_);\(&quot;$&quot;#,##0.0\)"/>
    <numFmt numFmtId="210" formatCode="0.0%;\(0.0%\)"/>
    <numFmt numFmtId="211" formatCode="0.0000%"/>
    <numFmt numFmtId="212" formatCode="0.000000"/>
    <numFmt numFmtId="213" formatCode="0.0000000"/>
    <numFmt numFmtId="214" formatCode="0.00000000"/>
    <numFmt numFmtId="215" formatCode="#,##0&quot;£&quot;_);\(#,##0&quot;£&quot;\)"/>
    <numFmt numFmtId="216" formatCode="#,##0&quot;£&quot;_);[Red]\(#,##0&quot;£&quot;\)"/>
    <numFmt numFmtId="217" formatCode="#,##0.00&quot;£&quot;_);\(#,##0.00&quot;£&quot;\)"/>
    <numFmt numFmtId="218" formatCode="#,##0.00&quot;£&quot;_);[Red]\(#,##0.00&quot;£&quot;\)"/>
    <numFmt numFmtId="219" formatCode="_ * #,##0_)&quot;£&quot;_ ;_ * \(#,##0\)&quot;£&quot;_ ;_ * &quot;-&quot;_)&quot;£&quot;_ ;_ @_ "/>
    <numFmt numFmtId="220" formatCode="_ * #,##0_)_£_ ;_ * \(#,##0\)_£_ ;_ * &quot;-&quot;_)_£_ ;_ @_ "/>
    <numFmt numFmtId="221" formatCode="_ * #,##0.00_)&quot;£&quot;_ ;_ * \(#,##0.00\)&quot;£&quot;_ ;_ * &quot;-&quot;??_)&quot;£&quot;_ ;_ @_ "/>
    <numFmt numFmtId="222" formatCode="_ * #,##0.00_)_£_ ;_ * \(#,##0.00\)_£_ ;_ * &quot;-&quot;??_)_£_ ;_ @_ "/>
    <numFmt numFmtId="223" formatCode="#,##0\ &quot;F&quot;;\-#,##0\ &quot;F&quot;"/>
    <numFmt numFmtId="224" formatCode="#,##0\ &quot;F&quot;;[Red]\-#,##0\ &quot;F&quot;"/>
    <numFmt numFmtId="225" formatCode="#,##0.00\ &quot;F&quot;;\-#,##0.00\ &quot;F&quot;"/>
    <numFmt numFmtId="226" formatCode="#,##0.00\ &quot;F&quot;;[Red]\-#,##0.00\ &quot;F&quot;"/>
    <numFmt numFmtId="227" formatCode="_-* #,##0\ &quot;F&quot;_-;\-* #,##0\ &quot;F&quot;_-;_-* &quot;-&quot;\ &quot;F&quot;_-;_-@_-"/>
    <numFmt numFmtId="228" formatCode="_-* #,##0\ _F_-;\-* #,##0\ _F_-;_-* &quot;-&quot;\ _F_-;_-@_-"/>
    <numFmt numFmtId="229" formatCode="_-* #,##0.00\ &quot;F&quot;_-;\-* #,##0.00\ &quot;F&quot;_-;_-* &quot;-&quot;??\ &quot;F&quot;_-;_-@_-"/>
    <numFmt numFmtId="230" formatCode="_-* #,##0.00\ _F_-;\-* #,##0.00\ _F_-;_-* &quot;-&quot;??\ _F_-;_-@_-"/>
    <numFmt numFmtId="231" formatCode="d/m/yy"/>
    <numFmt numFmtId="232" formatCode="d/m/yy\ h:mm"/>
    <numFmt numFmtId="233" formatCode="#,##0&quot; F&quot;_);\(#,##0&quot; F&quot;\)"/>
    <numFmt numFmtId="234" formatCode="#,##0&quot; F&quot;_);[Red]\(#,##0&quot; F&quot;\)"/>
    <numFmt numFmtId="235" formatCode="#,##0.00&quot; F&quot;_);\(#,##0.00&quot; F&quot;\)"/>
    <numFmt numFmtId="236" formatCode="#,##0.00&quot; F&quot;_);[Red]\(#,##0.00&quot; F&quot;\)"/>
    <numFmt numFmtId="237" formatCode="#,##0&quot; $&quot;;\-#,##0&quot; $&quot;"/>
    <numFmt numFmtId="238" formatCode="#,##0&quot; $&quot;;[Red]\-#,##0&quot; $&quot;"/>
    <numFmt numFmtId="239" formatCode="#,##0.00&quot; $&quot;;\-#,##0.00&quot; $&quot;"/>
    <numFmt numFmtId="240" formatCode="#,##0.00&quot; $&quot;;[Red]\-#,##0.00&quot; $&quot;"/>
    <numFmt numFmtId="241" formatCode="d\.m\.yy"/>
    <numFmt numFmtId="242" formatCode="d\.mmm\.yy"/>
    <numFmt numFmtId="243" formatCode="d\.mmm"/>
    <numFmt numFmtId="244" formatCode="mmm\.yy"/>
    <numFmt numFmtId="245" formatCode="d\.m\.yy\ h:mm"/>
    <numFmt numFmtId="246" formatCode="0&quot;  &quot;"/>
    <numFmt numFmtId="247" formatCode="0.00&quot;  &quot;"/>
    <numFmt numFmtId="248" formatCode="0.0&quot;  &quot;"/>
    <numFmt numFmtId="249" formatCode="0.000&quot;  &quot;"/>
    <numFmt numFmtId="250" formatCode="0.0000&quot;  &quot;"/>
    <numFmt numFmtId="251" formatCode="0.00000&quot;  &quot;"/>
    <numFmt numFmtId="252" formatCode="&quot;$&quot;#,##0;\-&quot;$&quot;#,##0"/>
    <numFmt numFmtId="253" formatCode="&quot;$&quot;#,##0;[Red]\-&quot;$&quot;#,##0"/>
    <numFmt numFmtId="254" formatCode="&quot;$&quot;#,##0.00;\-&quot;$&quot;#,##0.00"/>
    <numFmt numFmtId="255" formatCode="&quot;$&quot;#,##0.00;[Red]\-&quot;$&quot;#,##0.00"/>
    <numFmt numFmtId="256" formatCode="_-&quot;$&quot;* #,##0_-;\-&quot;$&quot;* #,##0_-;_-&quot;$&quot;* &quot;-&quot;_-;_-@_-"/>
    <numFmt numFmtId="257" formatCode="_-&quot;$&quot;* #,##0.00_-;\-&quot;$&quot;* #,##0.00_-;_-&quot;$&quot;* &quot;-&quot;??_-;_-@_-"/>
    <numFmt numFmtId="258" formatCode="0.00_)"/>
    <numFmt numFmtId="259" formatCode="mm/dd/yy_)"/>
    <numFmt numFmtId="260" formatCode="dd\-mmm\-yy_)"/>
    <numFmt numFmtId="261" formatCode="hh:mm\ AM/PM_)"/>
    <numFmt numFmtId="262" formatCode="0.000000_)"/>
    <numFmt numFmtId="263" formatCode="00###"/>
    <numFmt numFmtId="264" formatCode="General_)"/>
    <numFmt numFmtId="265" formatCode="00000"/>
    <numFmt numFmtId="266" formatCode="0000"/>
    <numFmt numFmtId="267" formatCode="000000"/>
    <numFmt numFmtId="268" formatCode="hh:mm:ss\ AM/PM_)"/>
    <numFmt numFmtId="269" formatCode="&quot;$&quot;0,000"/>
    <numFmt numFmtId="270" formatCode="&quot;$&quot;#,###"/>
    <numFmt numFmtId="271" formatCode="_(&quot;$&quot;* #,##0.0_);_(&quot;$&quot;* \(#,##0.0\);_(&quot;$&quot;* &quot;-&quot;_);_(@_)"/>
    <numFmt numFmtId="272" formatCode="#,##0.000_);\(#,##0.000\)"/>
    <numFmt numFmtId="273" formatCode="&quot;$&quot;#,\);\(&quot;$&quot;#,##0\)"/>
    <numFmt numFmtId="274" formatCode="&quot;$&quot;#,\);\(&quot;$&quot;#,\)"/>
    <numFmt numFmtId="275" formatCode="&quot;$&quot;#,;\(&quot;$&quot;#,\)"/>
    <numFmt numFmtId="276" formatCode="&quot;$&quot;#.;\(&quot;$&quot;#,\)"/>
    <numFmt numFmtId="277" formatCode="&quot;$&quot;#.#"/>
    <numFmt numFmtId="278" formatCode="&quot;$&quot;#,##0.00_);\(&quot;$&quot;#.##0\)"/>
    <numFmt numFmtId="279" formatCode="&quot;$&quot;#.##0_);\(&quot;$&quot;#.##0\)"/>
    <numFmt numFmtId="280" formatCode="#,##0.0_%\);[Red]\(#,##0.0%\)"/>
    <numFmt numFmtId="281" formatCode="#,##0.0_%;[Red]\(#,##0.0%\)"/>
    <numFmt numFmtId="282" formatCode="#,##0.0%;[Red]\(#,##0.0%\)"/>
    <numFmt numFmtId="283" formatCode="#,##0.0%;\(#,##0.0%\)"/>
    <numFmt numFmtId="284" formatCode="0.00000%"/>
    <numFmt numFmtId="285" formatCode="#,##0.00%;[Red]\(#,##0.00%\)"/>
    <numFmt numFmtId="286" formatCode="0.000&quot;%&quot;"/>
    <numFmt numFmtId="287" formatCode="0.0&quot;%&quot;"/>
    <numFmt numFmtId="288" formatCode="&quot;$&quot;#,##0_);\(&quot;$&quot;#,##0.0\)"/>
    <numFmt numFmtId="289" formatCode="&quot;$&quot;#.##"/>
    <numFmt numFmtId="290" formatCode="&quot;$&quot;#,##0.0000_);\(&quot;$&quot;#,##0.0000\)"/>
    <numFmt numFmtId="291" formatCode="_(* #,##0.0_);_(* \(#,##0.0\);_(* &quot;-&quot;_);_(@_)"/>
    <numFmt numFmtId="292" formatCode="_(* #,##0.00_);_(* \(#,##0.00\);_(* &quot;-&quot;_);_(@_)"/>
    <numFmt numFmtId="293" formatCode="_(* #,##0.000_);_(* \(#,##0.000\);_(* &quot;-&quot;_);_(@_)"/>
    <numFmt numFmtId="294" formatCode="#,##0;[Red]\(#,##0\)"/>
    <numFmt numFmtId="295" formatCode="_-* #,##0.0_-;\-* #,##0.0_-;_-* &quot;-&quot;??_-;_-@_-"/>
    <numFmt numFmtId="296" formatCode="#,##0.0;[Red]\(#,##0.0\)"/>
    <numFmt numFmtId="297" formatCode="0.0%;[Red]\(0.0%\)"/>
    <numFmt numFmtId="298" formatCode="#,##0;\(#,##0\)"/>
    <numFmt numFmtId="299" formatCode="&quot;SFr.&quot;#,##0;&quot;SFr.&quot;\-#,##0"/>
    <numFmt numFmtId="300" formatCode="&quot;SFr.&quot;#,##0;[Red]&quot;SFr.&quot;\-#,##0"/>
    <numFmt numFmtId="301" formatCode="&quot;SFr.&quot;#,##0.00;&quot;SFr.&quot;\-#,##0.00"/>
    <numFmt numFmtId="302" formatCode="&quot;SFr.&quot;#,##0.00;[Red]&quot;SFr.&quot;\-#,##0.00"/>
    <numFmt numFmtId="303" formatCode="_ &quot;SFr.&quot;* #,##0_ ;_ &quot;SFr.&quot;* \-#,##0_ ;_ &quot;SFr.&quot;* &quot;-&quot;_ ;_ @_ "/>
    <numFmt numFmtId="304" formatCode="_ * #,##0_ ;_ * \-#,##0_ ;_ * &quot;-&quot;_ ;_ @_ "/>
    <numFmt numFmtId="305" formatCode="_ &quot;SFr.&quot;* #,##0.00_ ;_ &quot;SFr.&quot;* \-#,##0.00_ ;_ &quot;SFr.&quot;* &quot;-&quot;??_ ;_ @_ "/>
    <numFmt numFmtId="306" formatCode="_ * #,##0.00_ ;_ * \-#,##0.00_ ;_ * &quot;-&quot;??_ ;_ @_ "/>
    <numFmt numFmtId="307" formatCode="#,##0.00;[Red]\(#,##0.00\)"/>
    <numFmt numFmtId="308" formatCode="#,##0.000;[Red]\(#,##0.000\)"/>
    <numFmt numFmtId="309" formatCode="#,##0.0000;[Red]\(#,##0.0000\)"/>
    <numFmt numFmtId="310" formatCode="mmmm\-yy"/>
    <numFmt numFmtId="311" formatCode="#,##0.0000_);\(#,##0.0000\)"/>
    <numFmt numFmtId="312" formatCode="hh:mm"/>
    <numFmt numFmtId="313" formatCode="hh:mm:ss"/>
    <numFmt numFmtId="314" formatCode="m/d/yy\ hh:mm"/>
    <numFmt numFmtId="315" formatCode="#,##0;\-#,##0;&quot;-&quot;"/>
    <numFmt numFmtId="316" formatCode="&quot;        &quot;@"/>
    <numFmt numFmtId="317" formatCode="0.0%;[Red]\(0.0%\);&quot;- &quot;"/>
    <numFmt numFmtId="318" formatCode="0.0%;[Red]\(0.0%\);&quot;-    &quot;"/>
    <numFmt numFmtId="319" formatCode="0.0%\ ;[Red]\(0.0%\)\ ;&quot;-  &quot;"/>
    <numFmt numFmtId="320" formatCode="0.0%_);\(0.0%\)"/>
    <numFmt numFmtId="321" formatCode="0.0%;[Red]\(0.0%\);&quot;&quot;"/>
    <numFmt numFmtId="322" formatCode="#,##0,_);[Red]\(#,##0,\);&quot;-  &quot;"/>
    <numFmt numFmtId="323" formatCode=".0%_);\(.0%\)"/>
    <numFmt numFmtId="324" formatCode="&quot;$&quot;#,##0_);[Red]\(&quot;$&quot;#,##0\);&quot;&quot;"/>
    <numFmt numFmtId="325" formatCode="0%\ ;[Red]\(0%\)\ ;&quot;-  &quot;"/>
    <numFmt numFmtId="326" formatCode="0.000000000"/>
    <numFmt numFmtId="327" formatCode="\l\bs"/>
    <numFmt numFmtId="328" formatCode="&quot;$&quot;###0.00_);\(&quot;$&quot;###0.00\)"/>
    <numFmt numFmtId="329" formatCode="###0.00_);\(###0.00\)"/>
    <numFmt numFmtId="330" formatCode="mmmm\ d\,\ yyyy"/>
    <numFmt numFmtId="331" formatCode="mmm/dd"/>
    <numFmt numFmtId="332" formatCode="mmm\-dd"/>
    <numFmt numFmtId="333" formatCode="&quot;F&quot;\ #,##0_-;&quot;F&quot;\ #,##0\-"/>
    <numFmt numFmtId="334" formatCode="&quot;F&quot;\ #,##0_-;[Red]&quot;F&quot;\ #,##0\-"/>
    <numFmt numFmtId="335" formatCode="&quot;F&quot;\ #,##0.00_-;&quot;F&quot;\ #,##0.00\-"/>
    <numFmt numFmtId="336" formatCode="&quot;F&quot;\ #,##0.00_-;[Red]&quot;F&quot;\ #,##0.00\-"/>
    <numFmt numFmtId="337" formatCode="_-&quot;F&quot;\ * #,##0_-;_-&quot;F&quot;\ * #,##0\-;_-&quot;F&quot;\ * &quot;-&quot;_-;_-@_-"/>
    <numFmt numFmtId="338" formatCode="_-* #,##0_-;_-* #,##0\-;_-* &quot;-&quot;_-;_-@_-"/>
    <numFmt numFmtId="339" formatCode="_-&quot;F&quot;\ * #,##0.00_-;_-&quot;F&quot;\ * #,##0.00\-;_-&quot;F&quot;\ * &quot;-&quot;??_-;_-@_-"/>
    <numFmt numFmtId="340" formatCode="_-* #,##0.00_-;_-* #,##0.00\-;_-* &quot;-&quot;??_-;_-@_-"/>
    <numFmt numFmtId="341" formatCode="&quot;L.&quot;\ #,##0;\-&quot;L.&quot;\ #,##0"/>
    <numFmt numFmtId="342" formatCode="_(&quot;USD&quot;* #,##0.00_);_(&quot;USD&quot;* \(#,##0.00\);_(&quot;USD&quot;* &quot;-&quot;??_);_(@_)"/>
    <numFmt numFmtId="343" formatCode="_-&quot;£&quot;* #,##0.0_-;\-&quot;£&quot;* #,##0.0_-;_-&quot;£&quot;* &quot;-&quot;??_-;_-@_-"/>
    <numFmt numFmtId="344" formatCode="_-&quot;£&quot;* #,##0_-;\-&quot;£&quot;* #,##0_-;_-&quot;£&quot;* &quot;-&quot;??_-;_-@_-"/>
    <numFmt numFmtId="345" formatCode="#,##0;[Red]#,##0"/>
    <numFmt numFmtId="346" formatCode="&quot;$&quot;\ #,##0_-;&quot;$&quot;\ #,##0\-"/>
    <numFmt numFmtId="347" formatCode="&quot;$&quot;\ #,##0_-;[Red]&quot;$&quot;\ #,##0\-"/>
    <numFmt numFmtId="348" formatCode="&quot;$&quot;\ #,##0.00_-;&quot;$&quot;\ #,##0.00\-"/>
    <numFmt numFmtId="349" formatCode="&quot;$&quot;\ #,##0.00_-;[Red]&quot;$&quot;\ #,##0.00\-"/>
    <numFmt numFmtId="350" formatCode="_-&quot;$&quot;\ * #,##0_-;_-&quot;$&quot;\ * #,##0\-;_-&quot;$&quot;\ * &quot;-&quot;_-;_-@_-"/>
    <numFmt numFmtId="351" formatCode="_-&quot;$&quot;\ * #,##0.00_-;_-&quot;$&quot;\ * #,##0.00\-;_-&quot;$&quot;\ * &quot;-&quot;??_-;_-@_-"/>
    <numFmt numFmtId="352" formatCode="#,##0,_);\(#,##0,\)"/>
    <numFmt numFmtId="353" formatCode="#,##0,"/>
    <numFmt numFmtId="354" formatCode="\9\1#,##0.000\2\8"/>
    <numFmt numFmtId="355" formatCode="00"/>
    <numFmt numFmtId="356" formatCode="000"/>
    <numFmt numFmtId="357" formatCode="&quot;$&quot;#,##0.000_);[Red]\(&quot;$&quot;#,##0.000\)"/>
    <numFmt numFmtId="358" formatCode="&quot;$&quot;#,##0.0000_);[Red]\(&quot;$&quot;#,##0.0000\)"/>
    <numFmt numFmtId="359" formatCode=";;;"/>
    <numFmt numFmtId="360" formatCode="0;0;"/>
  </numFmts>
  <fonts count="54">
    <font>
      <sz val="8"/>
      <name val="Tahoma"/>
      <family val="0"/>
    </font>
    <font>
      <sz val="10"/>
      <name val="TAHOMA"/>
      <family val="2"/>
    </font>
    <font>
      <b/>
      <sz val="10"/>
      <name val="Tahoma"/>
      <family val="2"/>
    </font>
    <font>
      <b/>
      <sz val="9"/>
      <name val="Tahoma"/>
      <family val="2"/>
    </font>
    <font>
      <sz val="9"/>
      <name val="Tahoma"/>
      <family val="2"/>
    </font>
    <font>
      <sz val="10"/>
      <color indexed="8"/>
      <name val="Arial"/>
      <family val="0"/>
    </font>
    <font>
      <sz val="10"/>
      <name val="Arial"/>
      <family val="0"/>
    </font>
    <font>
      <b/>
      <sz val="9.5"/>
      <name val="Courier"/>
      <family val="0"/>
    </font>
    <font>
      <sz val="10"/>
      <name val="MS Sans Serif"/>
      <family val="0"/>
    </font>
    <font>
      <sz val="10"/>
      <name val="Geneva"/>
      <family val="0"/>
    </font>
    <font>
      <sz val="8"/>
      <name val="Times New Roman"/>
      <family val="0"/>
    </font>
    <font>
      <sz val="10"/>
      <name val="Times New Roman"/>
      <family val="0"/>
    </font>
    <font>
      <sz val="11"/>
      <name val="Book Antiqua"/>
      <family val="0"/>
    </font>
    <font>
      <sz val="12"/>
      <name val="¹ÙÅÁÃ¼"/>
      <family val="0"/>
    </font>
    <font>
      <sz val="8"/>
      <name val="Arial"/>
      <family val="0"/>
    </font>
    <font>
      <sz val="12"/>
      <name val="Arial"/>
      <family val="0"/>
    </font>
    <font>
      <sz val="10"/>
      <name val="Helv"/>
      <family val="0"/>
    </font>
    <font>
      <sz val="10"/>
      <name val="Bookman Old Style"/>
      <family val="0"/>
    </font>
    <font>
      <b/>
      <sz val="9.85"/>
      <name val="Times New Roman"/>
      <family val="0"/>
    </font>
    <font>
      <sz val="20"/>
      <name val="Letter Gothic (W1)"/>
      <family val="0"/>
    </font>
    <font>
      <b/>
      <sz val="12"/>
      <name val="Times New Roman"/>
      <family val="0"/>
    </font>
    <font>
      <b/>
      <sz val="12"/>
      <name val="Arial"/>
      <family val="0"/>
    </font>
    <font>
      <b/>
      <i/>
      <sz val="16"/>
      <name val="Helv"/>
      <family val="0"/>
    </font>
    <font>
      <sz val="12"/>
      <name val="Helv"/>
      <family val="0"/>
    </font>
    <font>
      <sz val="5"/>
      <name val="Helv"/>
      <family val="0"/>
    </font>
    <font>
      <sz val="6"/>
      <name val="Helv"/>
      <family val="0"/>
    </font>
    <font>
      <sz val="10"/>
      <name val="Courier"/>
      <family val="0"/>
    </font>
    <font>
      <sz val="9"/>
      <name val="Times New Roman"/>
      <family val="0"/>
    </font>
    <font>
      <sz val="12"/>
      <name val="Times Roman"/>
      <family val="0"/>
    </font>
    <font>
      <sz val="11"/>
      <name val="Arial"/>
      <family val="0"/>
    </font>
    <font>
      <sz val="10"/>
      <color indexed="8"/>
      <name val="MS Sans Serif"/>
      <family val="0"/>
    </font>
    <font>
      <sz val="11"/>
      <name val="–¾’©"/>
      <family val="0"/>
    </font>
    <font>
      <sz val="10"/>
      <name val="Univers (W1)"/>
      <family val="0"/>
    </font>
    <font>
      <sz val="12"/>
      <name val="Times New Roman"/>
      <family val="0"/>
    </font>
    <font>
      <sz val="10"/>
      <name val="Tms Rmn"/>
      <family val="0"/>
    </font>
    <font>
      <sz val="8"/>
      <name val="Courier New"/>
      <family val="0"/>
    </font>
    <font>
      <sz val="12"/>
      <name val="Arial MT"/>
      <family val="0"/>
    </font>
    <font>
      <sz val="10"/>
      <name val="Century Schoolbook"/>
      <family val="0"/>
    </font>
    <font>
      <sz val="10"/>
      <name val="Times"/>
      <family val="0"/>
    </font>
    <font>
      <sz val="11"/>
      <name val="CG Times"/>
      <family val="0"/>
    </font>
    <font>
      <sz val="10"/>
      <name val="Courier New"/>
      <family val="0"/>
    </font>
    <font>
      <sz val="14"/>
      <name val="AngsanaUPC"/>
      <family val="0"/>
    </font>
    <font>
      <sz val="9"/>
      <name val="Arial Narrow"/>
      <family val="0"/>
    </font>
    <font>
      <sz val="9"/>
      <name val="Helv"/>
      <family val="0"/>
    </font>
    <font>
      <sz val="12"/>
      <name val="EucrosiaUPC"/>
      <family val="0"/>
    </font>
    <font>
      <sz val="14"/>
      <name val="CordiaUPC"/>
      <family val="0"/>
    </font>
    <font>
      <sz val="14"/>
      <name val="FreesiaUPC"/>
      <family val="0"/>
    </font>
    <font>
      <sz val="9"/>
      <name val="Arial"/>
      <family val="0"/>
    </font>
    <font>
      <sz val="8"/>
      <name val="Abadi MT Condensed Light"/>
      <family val="2"/>
    </font>
    <font>
      <sz val="7"/>
      <name val="Arial"/>
      <family val="0"/>
    </font>
    <font>
      <sz val="9"/>
      <name val="Arial MT"/>
      <family val="0"/>
    </font>
    <font>
      <sz val="9.85"/>
      <name val="Times New Roman"/>
      <family val="0"/>
    </font>
    <font>
      <b/>
      <sz val="9"/>
      <color indexed="10"/>
      <name val="Tahoma"/>
      <family val="2"/>
    </font>
    <font>
      <u val="single"/>
      <sz val="9"/>
      <name val="Tahoma"/>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s>
  <borders count="10">
    <border>
      <left/>
      <right/>
      <top/>
      <bottom/>
      <diagonal/>
    </border>
    <border>
      <left style="thin"/>
      <right style="thin"/>
      <top>
        <color indexed="63"/>
      </top>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16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0" fillId="0" borderId="1" applyFont="0" applyBorder="0">
      <alignment/>
      <protection/>
    </xf>
    <xf numFmtId="315" fontId="5" fillId="0" borderId="0" applyFill="0" applyBorder="0" applyAlignment="0">
      <protection/>
    </xf>
    <xf numFmtId="311" fontId="0" fillId="0" borderId="0" applyFill="0" applyBorder="0" applyAlignment="0">
      <protection/>
    </xf>
    <xf numFmtId="315" fontId="5" fillId="0" borderId="0" applyFill="0" applyBorder="0" applyAlignment="0">
      <protection/>
    </xf>
    <xf numFmtId="315" fontId="6" fillId="0" borderId="0" applyFill="0" applyBorder="0" applyAlignment="0">
      <protection/>
    </xf>
    <xf numFmtId="311" fontId="0" fillId="0" borderId="0" applyFill="0" applyBorder="0" applyAlignment="0">
      <protection/>
    </xf>
    <xf numFmtId="315" fontId="6"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0" fontId="7" fillId="0" borderId="0">
      <alignment/>
      <protection locked="0"/>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0" fontId="6"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0" fontId="6" fillId="0" borderId="0" applyFont="0" applyFill="0" applyBorder="0" applyAlignment="0" applyProtection="0"/>
    <xf numFmtId="38" fontId="8" fillId="0" borderId="0" applyFont="0" applyFill="0" applyBorder="0" applyAlignment="0" applyProtection="0"/>
    <xf numFmtId="189" fontId="6"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338" fontId="6" fillId="0" borderId="0" applyFont="0" applyFill="0" applyBorder="0" applyAlignment="0" applyProtection="0"/>
    <xf numFmtId="334" fontId="0"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9" fillId="0" borderId="0" applyFont="0" applyFill="0" applyBorder="0" applyAlignment="0" applyProtection="0"/>
    <xf numFmtId="228" fontId="6" fillId="0" borderId="0" applyFont="0" applyFill="0" applyBorder="0" applyAlignment="0" applyProtection="0"/>
    <xf numFmtId="38" fontId="8" fillId="0" borderId="0" applyFont="0" applyFill="0" applyBorder="0" applyAlignment="0" applyProtection="0"/>
    <xf numFmtId="304" fontId="6" fillId="0" borderId="0" applyFont="0" applyFill="0" applyBorder="0" applyAlignment="0" applyProtection="0"/>
    <xf numFmtId="38" fontId="9" fillId="0" borderId="0" applyFont="0" applyFill="0" applyBorder="0" applyAlignment="0" applyProtection="0"/>
    <xf numFmtId="316" fontId="10" fillId="0" borderId="0" applyFont="0" applyFill="0" applyBorder="0" applyAlignment="0" applyProtection="0"/>
    <xf numFmtId="312" fontId="0" fillId="0" borderId="0" applyFont="0" applyFill="0" applyBorder="0" applyAlignment="0" applyProtection="0"/>
    <xf numFmtId="338" fontId="6" fillId="0" borderId="0" applyFont="0" applyFill="0" applyBorder="0" applyAlignment="0" applyProtection="0"/>
    <xf numFmtId="334" fontId="0" fillId="0" borderId="0" applyFont="0" applyFill="0" applyBorder="0" applyAlignment="0" applyProtection="0"/>
    <xf numFmtId="38" fontId="8" fillId="0" borderId="0" applyFont="0" applyFill="0" applyBorder="0" applyAlignment="0" applyProtection="0"/>
    <xf numFmtId="304" fontId="6" fillId="0" borderId="0" applyFont="0" applyFill="0" applyBorder="0" applyAlignment="0" applyProtection="0"/>
    <xf numFmtId="228" fontId="6" fillId="0" borderId="0" applyFont="0" applyFill="0" applyBorder="0" applyAlignment="0" applyProtection="0"/>
    <xf numFmtId="38" fontId="8" fillId="0" borderId="0" applyFont="0" applyFill="0" applyBorder="0" applyAlignment="0" applyProtection="0"/>
    <xf numFmtId="349" fontId="6" fillId="0" borderId="0" applyFont="0" applyFill="0" applyBorder="0" applyAlignment="0" applyProtection="0"/>
    <xf numFmtId="258" fontId="0" fillId="0" borderId="0" applyFont="0" applyFill="0" applyBorder="0" applyAlignment="0" applyProtection="0"/>
    <xf numFmtId="228" fontId="6" fillId="0" borderId="0" applyFont="0" applyFill="0" applyBorder="0" applyAlignment="0" applyProtection="0"/>
    <xf numFmtId="189" fontId="6"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338" fontId="6" fillId="0" borderId="0" applyFont="0" applyFill="0" applyBorder="0" applyAlignment="0" applyProtection="0"/>
    <xf numFmtId="334" fontId="0"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41" fontId="6" fillId="0" borderId="0" applyFont="0" applyFill="0" applyBorder="0" applyAlignment="0" applyProtection="0"/>
    <xf numFmtId="304" fontId="6" fillId="0" borderId="0" applyFont="0" applyFill="0" applyBorder="0" applyAlignment="0" applyProtection="0"/>
    <xf numFmtId="316" fontId="10" fillId="0" borderId="0" applyFont="0" applyFill="0" applyBorder="0" applyAlignment="0" applyProtection="0"/>
    <xf numFmtId="312" fontId="0" fillId="0" borderId="0" applyFont="0" applyFill="0" applyBorder="0" applyAlignment="0" applyProtection="0"/>
    <xf numFmtId="38" fontId="8" fillId="0" borderId="0" applyFont="0" applyFill="0" applyBorder="0" applyAlignment="0" applyProtection="0"/>
    <xf numFmtId="304" fontId="6" fillId="0" borderId="0" applyFont="0" applyFill="0" applyBorder="0" applyAlignment="0" applyProtection="0"/>
    <xf numFmtId="38" fontId="8" fillId="0" borderId="0" applyFont="0" applyFill="0" applyBorder="0" applyAlignment="0" applyProtection="0"/>
    <xf numFmtId="0" fontId="6" fillId="0" borderId="0" applyFont="0" applyFill="0" applyBorder="0" applyAlignment="0" applyProtection="0"/>
    <xf numFmtId="38" fontId="8" fillId="0" borderId="0" applyFont="0" applyFill="0" applyBorder="0" applyAlignment="0" applyProtection="0"/>
    <xf numFmtId="41" fontId="6" fillId="0" borderId="0" applyFont="0" applyFill="0" applyBorder="0" applyAlignment="0" applyProtection="0"/>
    <xf numFmtId="228"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228" fontId="6" fillId="0" borderId="0" applyFont="0" applyFill="0" applyBorder="0" applyAlignment="0" applyProtection="0"/>
    <xf numFmtId="317" fontId="10" fillId="0" borderId="0" applyFont="0" applyFill="0" applyBorder="0" applyAlignment="0" applyProtection="0"/>
    <xf numFmtId="304" fontId="6" fillId="0" borderId="0" applyFont="0" applyFill="0" applyBorder="0" applyAlignment="0" applyProtection="0"/>
    <xf numFmtId="38" fontId="8" fillId="0" borderId="0" applyFont="0" applyFill="0" applyBorder="0" applyAlignment="0" applyProtection="0"/>
    <xf numFmtId="313" fontId="0" fillId="0" borderId="0" applyFont="0" applyFill="0" applyBorder="0" applyAlignment="0" applyProtection="0"/>
    <xf numFmtId="228" fontId="6" fillId="0" borderId="0" applyFont="0" applyFill="0" applyBorder="0" applyAlignment="0" applyProtection="0"/>
    <xf numFmtId="0" fontId="6" fillId="0" borderId="0" applyFont="0" applyFill="0" applyBorder="0" applyAlignment="0" applyProtection="0"/>
    <xf numFmtId="189"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304" fontId="6" fillId="0" borderId="0" applyFont="0" applyFill="0" applyBorder="0" applyAlignment="0" applyProtection="0"/>
    <xf numFmtId="304" fontId="6" fillId="0" borderId="0" applyFont="0" applyFill="0" applyBorder="0" applyAlignment="0" applyProtection="0"/>
    <xf numFmtId="316" fontId="10" fillId="0" borderId="0" applyFont="0" applyFill="0" applyBorder="0" applyAlignment="0" applyProtection="0"/>
    <xf numFmtId="312" fontId="0" fillId="0" borderId="0" applyFont="0" applyFill="0" applyBorder="0" applyAlignment="0" applyProtection="0"/>
    <xf numFmtId="0" fontId="6" fillId="0" borderId="0" applyFont="0" applyFill="0" applyBorder="0" applyAlignment="0" applyProtection="0"/>
    <xf numFmtId="304" fontId="6"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41" fontId="6" fillId="0" borderId="0" applyFont="0" applyFill="0" applyBorder="0" applyAlignment="0" applyProtection="0"/>
    <xf numFmtId="228" fontId="6" fillId="0" borderId="0" applyFont="0" applyFill="0" applyBorder="0" applyAlignment="0" applyProtection="0"/>
    <xf numFmtId="317" fontId="10" fillId="0" borderId="0" applyFont="0" applyFill="0" applyBorder="0" applyAlignment="0" applyProtection="0"/>
    <xf numFmtId="313" fontId="0" fillId="0" borderId="0" applyFont="0" applyFill="0" applyBorder="0" applyAlignment="0" applyProtection="0"/>
    <xf numFmtId="349" fontId="6" fillId="0" borderId="0" applyFont="0" applyFill="0" applyBorder="0" applyAlignment="0" applyProtection="0"/>
    <xf numFmtId="258" fontId="0" fillId="0" borderId="0" applyFont="0" applyFill="0" applyBorder="0" applyAlignment="0" applyProtection="0"/>
    <xf numFmtId="189" fontId="6"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228" fontId="11" fillId="0" borderId="0" applyFont="0" applyFill="0" applyBorder="0" applyAlignment="0" applyProtection="0"/>
    <xf numFmtId="317" fontId="10" fillId="0" borderId="0" applyFont="0" applyFill="0" applyBorder="0" applyAlignment="0" applyProtection="0"/>
    <xf numFmtId="313" fontId="0" fillId="0" borderId="0" applyFont="0" applyFill="0" applyBorder="0" applyAlignment="0" applyProtection="0"/>
    <xf numFmtId="349" fontId="6" fillId="0" borderId="0" applyFont="0" applyFill="0" applyBorder="0" applyAlignment="0" applyProtection="0"/>
    <xf numFmtId="258" fontId="0"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41" fontId="6" fillId="0" borderId="0" applyFont="0" applyFill="0" applyBorder="0" applyAlignment="0" applyProtection="0"/>
    <xf numFmtId="304" fontId="6" fillId="0" borderId="0" applyFont="0" applyFill="0" applyBorder="0" applyAlignment="0" applyProtection="0"/>
    <xf numFmtId="304" fontId="6" fillId="0" borderId="0" applyFont="0" applyFill="0" applyBorder="0" applyAlignment="0" applyProtection="0"/>
    <xf numFmtId="316" fontId="10" fillId="0" borderId="0" applyFont="0" applyFill="0" applyBorder="0" applyAlignment="0" applyProtection="0"/>
    <xf numFmtId="312" fontId="0" fillId="0" borderId="0" applyFont="0" applyFill="0" applyBorder="0" applyAlignment="0" applyProtection="0"/>
    <xf numFmtId="0" fontId="6" fillId="0" borderId="0" applyFont="0" applyFill="0" applyBorder="0" applyAlignment="0" applyProtection="0"/>
    <xf numFmtId="304" fontId="6"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41" fontId="6"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189" fontId="12" fillId="0" borderId="0" applyFont="0" applyFill="0" applyBorder="0" applyAlignment="0" applyProtection="0"/>
    <xf numFmtId="189" fontId="6"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41" fontId="6" fillId="0" borderId="0" applyFont="0" applyFill="0" applyBorder="0" applyAlignment="0" applyProtection="0"/>
    <xf numFmtId="38" fontId="8" fillId="0" borderId="0" applyFont="0" applyFill="0" applyBorder="0" applyAlignment="0" applyProtection="0"/>
    <xf numFmtId="304" fontId="13"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338" fontId="6" fillId="0" borderId="0" applyFont="0" applyFill="0" applyBorder="0" applyAlignment="0" applyProtection="0"/>
    <xf numFmtId="334" fontId="0"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338" fontId="6" fillId="0" borderId="0" applyFont="0" applyFill="0" applyBorder="0" applyAlignment="0" applyProtection="0"/>
    <xf numFmtId="334" fontId="0"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338" fontId="6" fillId="0" borderId="0" applyFont="0" applyFill="0" applyBorder="0" applyAlignment="0" applyProtection="0"/>
    <xf numFmtId="334" fontId="0"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338" fontId="6" fillId="0" borderId="0" applyFont="0" applyFill="0" applyBorder="0" applyAlignment="0" applyProtection="0"/>
    <xf numFmtId="334" fontId="0"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338" fontId="6" fillId="0" borderId="0" applyFont="0" applyFill="0" applyBorder="0" applyAlignment="0" applyProtection="0"/>
    <xf numFmtId="334" fontId="0"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189" fontId="14" fillId="0" borderId="0" applyFont="0" applyFill="0" applyBorder="0" applyAlignment="0" applyProtection="0"/>
    <xf numFmtId="41" fontId="14" fillId="0" borderId="0" applyFont="0" applyFill="0" applyBorder="0" applyAlignment="0" applyProtection="0"/>
    <xf numFmtId="189" fontId="14" fillId="0" borderId="0" applyFont="0" applyFill="0" applyBorder="0" applyAlignment="0" applyProtection="0"/>
    <xf numFmtId="338" fontId="14" fillId="0" borderId="0" applyFont="0" applyFill="0" applyBorder="0" applyAlignment="0" applyProtection="0"/>
    <xf numFmtId="334" fontId="0" fillId="0" borderId="0" applyFont="0" applyFill="0" applyBorder="0" applyAlignment="0" applyProtection="0"/>
    <xf numFmtId="41" fontId="14" fillId="0" borderId="0" applyFont="0" applyFill="0" applyBorder="0" applyAlignment="0" applyProtection="0"/>
    <xf numFmtId="189" fontId="14" fillId="0" borderId="0" applyFont="0" applyFill="0" applyBorder="0" applyAlignment="0" applyProtection="0"/>
    <xf numFmtId="38" fontId="8"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0" fontId="6" fillId="0" borderId="0" applyFont="0" applyFill="0" applyBorder="0" applyAlignment="0" applyProtection="0"/>
    <xf numFmtId="38" fontId="8" fillId="0" borderId="0" applyFont="0" applyFill="0" applyBorder="0" applyAlignment="0" applyProtection="0"/>
    <xf numFmtId="41" fontId="6" fillId="0" borderId="0" applyFont="0" applyFill="0" applyBorder="0" applyAlignment="0" applyProtection="0"/>
    <xf numFmtId="38" fontId="8" fillId="0" borderId="0" applyFont="0" applyFill="0" applyBorder="0" applyAlignment="0" applyProtection="0"/>
    <xf numFmtId="189" fontId="6" fillId="0" borderId="0" applyFont="0" applyFill="0" applyBorder="0" applyAlignment="0" applyProtection="0"/>
    <xf numFmtId="38" fontId="8" fillId="0" borderId="0" applyFont="0" applyFill="0" applyBorder="0" applyAlignment="0" applyProtection="0"/>
    <xf numFmtId="189" fontId="6" fillId="0" borderId="0" applyFont="0" applyFill="0" applyBorder="0" applyAlignment="0" applyProtection="0"/>
    <xf numFmtId="189" fontId="10" fillId="0" borderId="0" applyFont="0" applyFill="0" applyBorder="0" applyAlignment="0" applyProtection="0"/>
    <xf numFmtId="338" fontId="6" fillId="0" borderId="0" applyFont="0" applyFill="0" applyBorder="0" applyAlignment="0" applyProtection="0"/>
    <xf numFmtId="334" fontId="0" fillId="0" borderId="0" applyFont="0" applyFill="0" applyBorder="0" applyAlignment="0" applyProtection="0"/>
    <xf numFmtId="41" fontId="6" fillId="0" borderId="0" applyFont="0" applyFill="0" applyBorder="0" applyAlignment="0" applyProtection="0"/>
    <xf numFmtId="189" fontId="6"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0" fontId="8" fillId="0" borderId="0">
      <alignment/>
      <protection locked="0"/>
    </xf>
    <xf numFmtId="40" fontId="8"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277" fontId="6" fillId="0" borderId="0" applyFont="0" applyFill="0" applyBorder="0" applyAlignment="0" applyProtection="0"/>
    <xf numFmtId="191" fontId="6" fillId="0" borderId="0" applyFont="0" applyFill="0" applyBorder="0" applyAlignment="0" applyProtection="0"/>
    <xf numFmtId="40"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8" fillId="0" borderId="0" applyFont="0" applyFill="0" applyBorder="0" applyAlignment="0" applyProtection="0"/>
    <xf numFmtId="38" fontId="8" fillId="0" borderId="0" applyFill="0" applyBorder="0" applyAlignment="0" applyProtection="0"/>
    <xf numFmtId="38" fontId="8" fillId="0" borderId="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277" fontId="6" fillId="0" borderId="0" applyFont="0" applyFill="0" applyBorder="0" applyAlignment="0" applyProtection="0"/>
    <xf numFmtId="43" fontId="6" fillId="0" borderId="0" applyFont="0" applyFill="0" applyBorder="0" applyAlignment="0" applyProtection="0"/>
    <xf numFmtId="40" fontId="8" fillId="0" borderId="0" applyFont="0" applyFill="0" applyBorder="0" applyAlignment="0" applyProtection="0"/>
    <xf numFmtId="191" fontId="6"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340" fontId="6" fillId="0" borderId="0" applyFont="0" applyFill="0" applyBorder="0" applyAlignment="0" applyProtection="0"/>
    <xf numFmtId="336" fontId="0"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40" fontId="8" fillId="0" borderId="0" applyFont="0" applyFill="0" applyBorder="0" applyAlignment="0" applyProtection="0"/>
    <xf numFmtId="191" fontId="6" fillId="0" borderId="0" applyFont="0" applyFill="0" applyBorder="0" applyAlignment="0" applyProtection="0"/>
    <xf numFmtId="40" fontId="8" fillId="0" borderId="0" applyFont="0" applyFill="0" applyBorder="0" applyAlignment="0" applyProtection="0"/>
    <xf numFmtId="43" fontId="6"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40" fontId="9" fillId="0" borderId="0" applyFont="0" applyFill="0" applyBorder="0" applyAlignment="0" applyProtection="0"/>
    <xf numFmtId="230" fontId="6" fillId="0" borderId="0" applyFont="0" applyFill="0" applyBorder="0" applyAlignment="0" applyProtection="0"/>
    <xf numFmtId="40" fontId="8" fillId="0" borderId="0" applyFont="0" applyFill="0" applyBorder="0" applyAlignment="0" applyProtection="0"/>
    <xf numFmtId="306" fontId="6" fillId="0" borderId="0" applyFont="0" applyFill="0" applyBorder="0" applyAlignment="0" applyProtection="0"/>
    <xf numFmtId="40" fontId="9" fillId="0" borderId="0" applyFont="0" applyFill="0" applyBorder="0" applyAlignment="0" applyProtection="0"/>
    <xf numFmtId="340" fontId="6" fillId="0" borderId="0" applyFont="0" applyFill="0" applyBorder="0" applyAlignment="0" applyProtection="0"/>
    <xf numFmtId="336" fontId="0" fillId="0" borderId="0" applyFont="0" applyFill="0" applyBorder="0" applyAlignment="0" applyProtection="0"/>
    <xf numFmtId="191" fontId="6" fillId="0" borderId="0" applyFont="0" applyFill="0" applyBorder="0" applyAlignment="0" applyProtection="0"/>
    <xf numFmtId="40" fontId="8" fillId="0" borderId="0" applyFont="0" applyFill="0" applyBorder="0" applyAlignment="0" applyProtection="0"/>
    <xf numFmtId="306" fontId="6" fillId="0" borderId="0" applyFont="0" applyFill="0" applyBorder="0" applyAlignment="0" applyProtection="0"/>
    <xf numFmtId="230" fontId="6" fillId="0" borderId="0" applyFont="0" applyFill="0" applyBorder="0" applyAlignment="0" applyProtection="0"/>
    <xf numFmtId="191" fontId="6" fillId="0" borderId="0" applyFont="0" applyFill="0" applyAlignment="0" applyProtection="0"/>
    <xf numFmtId="40" fontId="8" fillId="0" borderId="0" applyFont="0" applyFill="0" applyBorder="0" applyAlignment="0" applyProtection="0"/>
    <xf numFmtId="209" fontId="13" fillId="0" borderId="0" applyFont="0" applyFill="0" applyBorder="0" applyAlignment="0" applyProtection="0"/>
    <xf numFmtId="230" fontId="6" fillId="0" borderId="0" applyFont="0" applyFill="0" applyBorder="0" applyAlignment="0" applyProtection="0"/>
    <xf numFmtId="191" fontId="6"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340" fontId="6" fillId="0" borderId="0" applyFont="0" applyFill="0" applyBorder="0" applyAlignment="0" applyProtection="0"/>
    <xf numFmtId="336" fontId="0"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43" fontId="6" fillId="0" borderId="0" applyFont="0" applyFill="0" applyBorder="0" applyAlignment="0" applyProtection="0"/>
    <xf numFmtId="306" fontId="6" fillId="0" borderId="0" applyFont="0" applyFill="0" applyBorder="0" applyAlignment="0" applyProtection="0"/>
    <xf numFmtId="318" fontId="10" fillId="0" borderId="0" applyFont="0" applyFill="0" applyBorder="0" applyAlignment="0" applyProtection="0"/>
    <xf numFmtId="314" fontId="0" fillId="0" borderId="0" applyFont="0" applyFill="0" applyBorder="0" applyAlignment="0" applyProtection="0"/>
    <xf numFmtId="40" fontId="8" fillId="0" borderId="0" applyFont="0" applyFill="0" applyBorder="0" applyAlignment="0" applyProtection="0"/>
    <xf numFmtId="306" fontId="6" fillId="0" borderId="0" applyFont="0" applyFill="0" applyBorder="0" applyAlignment="0" applyProtection="0"/>
    <xf numFmtId="318" fontId="10" fillId="0" borderId="0" applyFont="0" applyFill="0" applyBorder="0" applyAlignment="0" applyProtection="0"/>
    <xf numFmtId="314" fontId="0" fillId="0" borderId="0" applyFont="0" applyFill="0" applyBorder="0" applyAlignment="0" applyProtection="0"/>
    <xf numFmtId="40" fontId="8" fillId="0" borderId="0" applyFont="0" applyFill="0" applyBorder="0" applyAlignment="0" applyProtection="0"/>
    <xf numFmtId="230" fontId="6" fillId="0" borderId="0" applyFont="0" applyFill="0" applyBorder="0" applyAlignment="0" applyProtection="0"/>
    <xf numFmtId="40" fontId="8" fillId="0" borderId="0" applyFont="0" applyFill="0" applyBorder="0" applyAlignment="0" applyProtection="0"/>
    <xf numFmtId="43" fontId="6" fillId="0" borderId="0" applyFont="0" applyFill="0" applyBorder="0" applyAlignment="0" applyProtection="0"/>
    <xf numFmtId="209" fontId="13" fillId="0" borderId="0" applyFont="0" applyFill="0" applyBorder="0" applyAlignment="0" applyProtection="0"/>
    <xf numFmtId="43" fontId="6" fillId="0" borderId="0" applyFont="0" applyFill="0" applyBorder="0" applyAlignment="0" applyProtection="0"/>
    <xf numFmtId="277" fontId="6" fillId="0" borderId="0" applyFont="0" applyFill="0" applyBorder="0" applyAlignment="0" applyProtection="0"/>
    <xf numFmtId="230" fontId="6" fillId="0" borderId="0" applyFont="0" applyFill="0" applyBorder="0" applyAlignment="0" applyProtection="0"/>
    <xf numFmtId="319" fontId="10" fillId="0" borderId="0" applyFont="0" applyFill="0" applyBorder="0" applyAlignment="0" applyProtection="0"/>
    <xf numFmtId="306" fontId="6" fillId="0" borderId="0" applyFont="0" applyFill="0" applyBorder="0" applyAlignment="0" applyProtection="0"/>
    <xf numFmtId="277" fontId="6" fillId="0" borderId="0" applyFont="0" applyFill="0" applyBorder="0" applyAlignment="0" applyProtection="0"/>
    <xf numFmtId="206" fontId="6" fillId="0" borderId="0" applyFont="0" applyFill="0" applyBorder="0" applyAlignment="0" applyProtection="0"/>
    <xf numFmtId="206" fontId="15" fillId="0" borderId="0" applyFont="0" applyFill="0" applyBorder="0" applyAlignment="0" applyProtection="0"/>
    <xf numFmtId="230" fontId="6" fillId="0" borderId="0" applyFont="0" applyFill="0" applyBorder="0" applyAlignment="0" applyProtection="0"/>
    <xf numFmtId="40" fontId="8" fillId="0" borderId="0" applyFont="0" applyFill="0" applyBorder="0" applyAlignment="0" applyProtection="0"/>
    <xf numFmtId="4" fontId="9" fillId="0" borderId="0" applyFont="0" applyFill="0" applyBorder="0" applyAlignment="0" applyProtection="0"/>
    <xf numFmtId="277" fontId="6" fillId="0" borderId="0" applyFont="0" applyFill="0" applyBorder="0" applyAlignment="0" applyProtection="0"/>
    <xf numFmtId="191" fontId="6" fillId="0" borderId="0" applyFont="0" applyFill="0" applyBorder="0" applyAlignment="0" applyProtection="0"/>
    <xf numFmtId="4" fontId="9" fillId="0" borderId="0" applyFont="0" applyFill="0" applyBorder="0" applyAlignment="0" applyProtection="0"/>
    <xf numFmtId="277" fontId="6" fillId="0" borderId="0" applyFont="0" applyFill="0" applyBorder="0" applyAlignment="0" applyProtection="0"/>
    <xf numFmtId="191" fontId="6" fillId="0" borderId="0" applyFont="0" applyFill="0" applyBorder="0" applyAlignment="0" applyProtection="0"/>
    <xf numFmtId="43" fontId="6" fillId="0" borderId="0" applyFont="0" applyFill="0" applyBorder="0" applyAlignment="0" applyProtection="0"/>
    <xf numFmtId="40" fontId="8" fillId="0" borderId="0" applyFont="0" applyFill="0" applyBorder="0" applyAlignment="0" applyProtection="0"/>
    <xf numFmtId="43" fontId="6" fillId="0" borderId="0" applyFont="0" applyFill="0" applyBorder="0" applyAlignment="0" applyProtection="0"/>
    <xf numFmtId="40" fontId="8" fillId="0" borderId="0" applyFont="0" applyFill="0" applyBorder="0" applyAlignment="0" applyProtection="0"/>
    <xf numFmtId="230" fontId="11" fillId="0" borderId="0" applyFont="0" applyFill="0" applyBorder="0" applyAlignment="0" applyProtection="0"/>
    <xf numFmtId="319" fontId="10" fillId="0" borderId="0" applyFont="0" applyFill="0" applyBorder="0" applyAlignment="0" applyProtection="0"/>
    <xf numFmtId="206" fontId="6" fillId="0" borderId="0" applyFont="0" applyFill="0" applyBorder="0" applyAlignment="0" applyProtection="0"/>
    <xf numFmtId="206" fontId="15" fillId="0" borderId="0" applyFont="0" applyFill="0" applyBorder="0" applyAlignment="0" applyProtection="0"/>
    <xf numFmtId="209" fontId="13" fillId="0" borderId="0" applyFont="0" applyFill="0" applyBorder="0" applyAlignment="0" applyProtection="0"/>
    <xf numFmtId="40" fontId="8" fillId="0" borderId="0" applyFont="0" applyFill="0" applyBorder="0" applyAlignment="0" applyProtection="0"/>
    <xf numFmtId="43" fontId="6" fillId="0" borderId="0" applyFont="0" applyFill="0" applyBorder="0" applyAlignment="0" applyProtection="0"/>
    <xf numFmtId="40" fontId="8"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191" fontId="12" fillId="0" borderId="0" applyFont="0" applyFill="0" applyBorder="0" applyAlignment="0" applyProtection="0"/>
    <xf numFmtId="340" fontId="17" fillId="0" borderId="0" applyProtection="0">
      <alignment/>
    </xf>
    <xf numFmtId="191" fontId="6" fillId="0" borderId="0" applyFont="0" applyFill="0" applyBorder="0" applyAlignment="0" applyProtection="0"/>
    <xf numFmtId="340" fontId="6" fillId="0" borderId="0" applyProtection="0">
      <alignment/>
    </xf>
    <xf numFmtId="336" fontId="0" fillId="0" borderId="0" applyProtection="0">
      <alignment/>
    </xf>
    <xf numFmtId="40" fontId="8"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43" fontId="6" fillId="0" borderId="0" applyFont="0" applyFill="0" applyBorder="0" applyAlignment="0" applyProtection="0"/>
    <xf numFmtId="40" fontId="8" fillId="0" borderId="0" applyFont="0" applyFill="0" applyBorder="0" applyAlignment="0" applyProtection="0"/>
    <xf numFmtId="306" fontId="13" fillId="0" borderId="0" applyFont="0" applyFill="0" applyBorder="0" applyAlignment="0" applyProtection="0"/>
    <xf numFmtId="38" fontId="8" fillId="0" borderId="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340" fontId="6" fillId="0" borderId="0" applyFont="0" applyFill="0" applyBorder="0" applyAlignment="0" applyProtection="0"/>
    <xf numFmtId="336" fontId="0"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340" fontId="6" fillId="0" borderId="0" applyFont="0" applyFill="0" applyBorder="0" applyAlignment="0" applyProtection="0"/>
    <xf numFmtId="336" fontId="0"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340" fontId="6" fillId="0" borderId="0" applyFont="0" applyFill="0" applyBorder="0" applyAlignment="0" applyProtection="0"/>
    <xf numFmtId="336" fontId="0"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340" fontId="6" fillId="0" borderId="0" applyFont="0" applyFill="0" applyBorder="0" applyAlignment="0" applyProtection="0"/>
    <xf numFmtId="336" fontId="0"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340" fontId="6" fillId="0" borderId="0" applyFont="0" applyFill="0" applyBorder="0" applyAlignment="0" applyProtection="0"/>
    <xf numFmtId="336" fontId="0"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191" fontId="14" fillId="0" borderId="0" applyFont="0" applyFill="0" applyBorder="0" applyAlignment="0" applyProtection="0"/>
    <xf numFmtId="43" fontId="14" fillId="0" borderId="0" applyFont="0" applyFill="0" applyBorder="0" applyAlignment="0" applyProtection="0"/>
    <xf numFmtId="191" fontId="14" fillId="0" borderId="0" applyFont="0" applyFill="0" applyBorder="0" applyAlignment="0" applyProtection="0"/>
    <xf numFmtId="340" fontId="14" fillId="0" borderId="0" applyFont="0" applyFill="0" applyBorder="0" applyAlignment="0" applyProtection="0"/>
    <xf numFmtId="336" fontId="0" fillId="0" borderId="0" applyFont="0" applyFill="0" applyBorder="0" applyAlignment="0" applyProtection="0"/>
    <xf numFmtId="43" fontId="14" fillId="0" borderId="0" applyFont="0" applyFill="0" applyBorder="0" applyAlignment="0" applyProtection="0"/>
    <xf numFmtId="191"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277" fontId="6" fillId="0" borderId="0" applyFont="0" applyFill="0" applyBorder="0" applyAlignment="0" applyProtection="0"/>
    <xf numFmtId="40" fontId="8" fillId="0" borderId="0" applyFont="0" applyFill="0" applyBorder="0" applyAlignment="0" applyProtection="0"/>
    <xf numFmtId="43" fontId="6" fillId="0" borderId="0" applyFont="0" applyFill="0" applyBorder="0" applyAlignment="0" applyProtection="0"/>
    <xf numFmtId="40" fontId="8" fillId="0" borderId="0" applyFont="0" applyFill="0" applyBorder="0" applyAlignment="0" applyProtection="0"/>
    <xf numFmtId="191" fontId="6" fillId="0" borderId="0" applyFont="0" applyFill="0" applyBorder="0" applyAlignment="0" applyProtection="0"/>
    <xf numFmtId="40" fontId="8" fillId="0" borderId="0" applyFont="0" applyFill="0" applyBorder="0" applyAlignment="0" applyProtection="0"/>
    <xf numFmtId="191" fontId="6" fillId="0" borderId="0" applyFont="0" applyFill="0" applyBorder="0" applyAlignment="0" applyProtection="0"/>
    <xf numFmtId="191" fontId="10" fillId="0" borderId="0" applyFont="0" applyFill="0" applyBorder="0" applyAlignment="0" applyProtection="0"/>
    <xf numFmtId="340" fontId="6" fillId="0" borderId="0" applyFont="0" applyFill="0" applyBorder="0" applyAlignment="0" applyProtection="0"/>
    <xf numFmtId="336" fontId="0" fillId="0" borderId="0" applyFont="0" applyFill="0" applyBorder="0" applyAlignment="0" applyProtection="0"/>
    <xf numFmtId="43" fontId="6" fillId="0" borderId="0" applyFont="0" applyFill="0" applyBorder="0" applyAlignment="0" applyProtection="0"/>
    <xf numFmtId="191" fontId="6"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43" fontId="6" fillId="0" borderId="0" applyFont="0" applyFill="0" applyBorder="0" applyAlignment="0" applyProtection="0"/>
    <xf numFmtId="40" fontId="8" fillId="0" borderId="0" applyFont="0" applyFill="0" applyBorder="0" applyAlignment="0" applyProtection="0"/>
    <xf numFmtId="0" fontId="12"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43" fontId="6" fillId="0" borderId="0" applyFont="0" applyFill="0" applyBorder="0" applyAlignment="0" applyProtection="0"/>
    <xf numFmtId="40"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lignment/>
      <protection locked="0"/>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56" fontId="19"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176"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6" fontId="8" fillId="0" borderId="0" applyFont="0" applyFill="0" applyBorder="0" applyAlignment="0" applyProtection="0"/>
    <xf numFmtId="0" fontId="0"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291" fontId="15"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6" fontId="8" fillId="0" borderId="0" applyFont="0" applyFill="0" applyBorder="0" applyAlignment="0" applyProtection="0"/>
    <xf numFmtId="176" fontId="6" fillId="0" borderId="0" applyFont="0" applyFill="0" applyBorder="0" applyAlignment="0" applyProtection="0"/>
    <xf numFmtId="256" fontId="6" fillId="0" borderId="0" applyFont="0" applyFill="0" applyBorder="0" applyAlignment="0" applyProtection="0"/>
    <xf numFmtId="42" fontId="6"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42" fontId="6" fillId="0" borderId="0" applyFont="0" applyFill="0" applyBorder="0" applyAlignment="0" applyProtection="0"/>
    <xf numFmtId="294" fontId="15" fillId="0" borderId="0" applyFont="0" applyFill="0" applyBorder="0" applyAlignment="0" applyProtection="0"/>
    <xf numFmtId="294" fontId="6"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185" fontId="8" fillId="0" borderId="0" applyFont="0" applyFill="0" applyBorder="0" applyAlignment="0" applyProtection="0"/>
    <xf numFmtId="6" fontId="8" fillId="0" borderId="0" applyFont="0" applyFill="0" applyBorder="0" applyAlignment="0" applyProtection="0"/>
    <xf numFmtId="0" fontId="6" fillId="0" borderId="0" applyFont="0" applyFill="0" applyBorder="0" applyAlignment="0" applyProtection="0"/>
    <xf numFmtId="6" fontId="9" fillId="0" borderId="0" applyFont="0" applyFill="0" applyBorder="0" applyAlignment="0" applyProtection="0"/>
    <xf numFmtId="227" fontId="6" fillId="0" borderId="0" applyFont="0" applyFill="0" applyBorder="0" applyAlignment="0" applyProtection="0"/>
    <xf numFmtId="253" fontId="8" fillId="0" borderId="0" applyFont="0" applyFill="0" applyBorder="0" applyAlignment="0" applyProtection="0"/>
    <xf numFmtId="6" fontId="8"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6" fontId="8" fillId="0" borderId="0" applyFont="0" applyFill="0" applyBorder="0" applyAlignment="0" applyProtection="0"/>
    <xf numFmtId="291" fontId="15" fillId="0" borderId="0" applyFont="0" applyFill="0" applyBorder="0" applyAlignment="0" applyProtection="0"/>
    <xf numFmtId="291" fontId="6" fillId="0" borderId="0" applyFont="0" applyFill="0" applyBorder="0" applyAlignment="0" applyProtection="0"/>
    <xf numFmtId="6" fontId="8" fillId="0" borderId="0" applyFont="0" applyFill="0" applyBorder="0" applyAlignment="0" applyProtection="0"/>
    <xf numFmtId="253" fontId="9" fillId="0" borderId="0" applyFont="0" applyFill="0" applyBorder="0" applyAlignment="0" applyProtection="0"/>
    <xf numFmtId="320" fontId="10" fillId="0" borderId="0" applyFont="0" applyFill="0" applyBorder="0" applyAlignment="0" applyProtection="0"/>
    <xf numFmtId="316" fontId="0" fillId="0" borderId="0" applyFont="0" applyFill="0" applyBorder="0" applyAlignment="0" applyProtection="0"/>
    <xf numFmtId="227" fontId="6" fillId="0" borderId="0" applyFont="0" applyFill="0" applyBorder="0" applyAlignment="0" applyProtection="0"/>
    <xf numFmtId="291" fontId="6"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291" fontId="15" fillId="0" borderId="0" applyFont="0" applyFill="0" applyBorder="0" applyAlignment="0" applyProtection="0"/>
    <xf numFmtId="6" fontId="8" fillId="0" borderId="0" applyFont="0" applyFill="0" applyBorder="0" applyAlignment="0" applyProtection="0"/>
    <xf numFmtId="227" fontId="6" fillId="0" borderId="0" applyFont="0" applyFill="0" applyBorder="0" applyAlignment="0" applyProtection="0"/>
    <xf numFmtId="0" fontId="6" fillId="0" borderId="0" applyFont="0" applyFill="0" applyBorder="0" applyAlignment="0" applyProtection="0"/>
    <xf numFmtId="348" fontId="6" fillId="0" borderId="0" applyFont="0" applyFill="0" applyBorder="0" applyAlignment="0" applyProtection="0"/>
    <xf numFmtId="192" fontId="0" fillId="0" borderId="0" applyFont="0" applyFill="0" applyBorder="0" applyAlignment="0" applyProtection="0"/>
    <xf numFmtId="227" fontId="6" fillId="0" borderId="0" applyFont="0" applyFill="0" applyBorder="0" applyAlignment="0" applyProtection="0"/>
    <xf numFmtId="256" fontId="6" fillId="0" borderId="0" applyFont="0" applyFill="0" applyBorder="0" applyAlignment="0" applyProtection="0"/>
    <xf numFmtId="42" fontId="6"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42" fontId="6" fillId="0" borderId="0" applyFont="0" applyFill="0" applyBorder="0" applyAlignment="0" applyProtection="0"/>
    <xf numFmtId="294" fontId="15" fillId="0" borderId="0" applyFont="0" applyFill="0" applyBorder="0" applyAlignment="0" applyProtection="0"/>
    <xf numFmtId="294" fontId="6" fillId="0" borderId="0" applyFont="0" applyFill="0" applyBorder="0" applyAlignment="0" applyProtection="0"/>
    <xf numFmtId="42" fontId="6" fillId="0" borderId="0" applyFont="0" applyFill="0" applyBorder="0" applyAlignment="0" applyProtection="0"/>
    <xf numFmtId="188" fontId="6" fillId="0" borderId="0" applyFont="0" applyFill="0" applyBorder="0" applyAlignment="0" applyProtection="0"/>
    <xf numFmtId="320" fontId="10" fillId="0" borderId="0" applyFont="0" applyFill="0" applyBorder="0" applyAlignment="0" applyProtection="0"/>
    <xf numFmtId="316" fontId="0" fillId="0" borderId="0" applyFont="0" applyFill="0" applyBorder="0" applyAlignment="0" applyProtection="0"/>
    <xf numFmtId="188" fontId="6" fillId="0" borderId="0" applyFont="0" applyFill="0" applyBorder="0" applyAlignment="0" applyProtection="0"/>
    <xf numFmtId="253" fontId="8" fillId="0" borderId="0" applyFont="0" applyFill="0" applyBorder="0" applyAlignment="0" applyProtection="0"/>
    <xf numFmtId="321" fontId="10" fillId="0" borderId="0" applyFont="0" applyFill="0" applyBorder="0" applyAlignment="0" applyProtection="0"/>
    <xf numFmtId="317" fontId="0" fillId="0" borderId="0" applyFont="0" applyFill="0" applyBorder="0" applyAlignment="0" applyProtection="0"/>
    <xf numFmtId="256" fontId="11"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42" fontId="6" fillId="0" borderId="0" applyFont="0" applyFill="0" applyBorder="0" applyAlignment="0" applyProtection="0"/>
    <xf numFmtId="0" fontId="6" fillId="0" borderId="0" applyFont="0" applyFill="0" applyBorder="0" applyAlignment="0" applyProtection="0"/>
    <xf numFmtId="188" fontId="6" fillId="0" borderId="0" applyFont="0" applyFill="0" applyBorder="0" applyAlignment="0" applyProtection="0"/>
    <xf numFmtId="42" fontId="6" fillId="0" borderId="0" applyFont="0" applyFill="0" applyBorder="0" applyAlignment="0" applyProtection="0"/>
    <xf numFmtId="0" fontId="6" fillId="0" borderId="0" applyFont="0" applyFill="0" applyBorder="0" applyAlignment="0" applyProtection="0"/>
    <xf numFmtId="42" fontId="6" fillId="0" borderId="0" applyFont="0" applyFill="0" applyBorder="0" applyAlignment="0" applyProtection="0"/>
    <xf numFmtId="256" fontId="11"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188" fontId="6" fillId="0" borderId="0" applyFont="0" applyFill="0" applyBorder="0" applyAlignment="0" applyProtection="0"/>
    <xf numFmtId="303" fontId="6" fillId="0" borderId="0" applyFont="0" applyFill="0" applyBorder="0" applyAlignment="0" applyProtection="0"/>
    <xf numFmtId="321" fontId="10" fillId="0" borderId="0" applyFont="0" applyFill="0" applyBorder="0" applyAlignment="0" applyProtection="0"/>
    <xf numFmtId="317" fontId="0" fillId="0" borderId="0" applyFont="0" applyFill="0" applyBorder="0" applyAlignment="0" applyProtection="0"/>
    <xf numFmtId="303" fontId="6" fillId="0" borderId="0" applyFont="0" applyFill="0" applyBorder="0" applyAlignment="0" applyProtection="0"/>
    <xf numFmtId="322" fontId="10" fillId="0" borderId="0" applyFont="0" applyFill="0" applyBorder="0" applyAlignment="0" applyProtection="0"/>
    <xf numFmtId="303" fontId="6"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318" fontId="0" fillId="0" borderId="0" applyFont="0" applyFill="0" applyBorder="0" applyAlignment="0" applyProtection="0"/>
    <xf numFmtId="303" fontId="6" fillId="0" borderId="0" applyFont="0" applyFill="0" applyBorder="0" applyAlignment="0" applyProtection="0"/>
    <xf numFmtId="188" fontId="6" fillId="0" borderId="0" applyFont="0" applyFill="0" applyBorder="0" applyAlignment="0" applyProtection="0"/>
    <xf numFmtId="198" fontId="6" fillId="0" borderId="0" applyFont="0" applyFill="0" applyBorder="0" applyAlignment="0" applyProtection="0"/>
    <xf numFmtId="303" fontId="6" fillId="0" borderId="0" applyFont="0" applyFill="0" applyBorder="0" applyAlignment="0" applyProtection="0"/>
    <xf numFmtId="227" fontId="6" fillId="0" borderId="0" applyFont="0" applyFill="0" applyBorder="0" applyAlignment="0" applyProtection="0"/>
    <xf numFmtId="322" fontId="10" fillId="0" borderId="0" applyFont="0" applyFill="0" applyBorder="0" applyAlignment="0" applyProtection="0"/>
    <xf numFmtId="227" fontId="6" fillId="0" borderId="0" applyFont="0" applyFill="0" applyBorder="0" applyAlignment="0" applyProtection="0"/>
    <xf numFmtId="318" fontId="0" fillId="0" borderId="0" applyFont="0" applyFill="0" applyBorder="0" applyAlignment="0" applyProtection="0"/>
    <xf numFmtId="227" fontId="6" fillId="0" borderId="0" applyFont="0" applyFill="0" applyBorder="0" applyAlignment="0" applyProtection="0"/>
    <xf numFmtId="303" fontId="6" fillId="0" borderId="0" applyFont="0" applyFill="0" applyBorder="0" applyAlignment="0" applyProtection="0"/>
    <xf numFmtId="215" fontId="6" fillId="0" borderId="0" applyFont="0" applyFill="0" applyBorder="0" applyAlignment="0" applyProtection="0"/>
    <xf numFmtId="227" fontId="6" fillId="0" borderId="0" applyFont="0" applyFill="0" applyBorder="0" applyAlignment="0" applyProtection="0"/>
    <xf numFmtId="188"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56" fontId="11"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216" fontId="0" fillId="0" borderId="0" applyFont="0" applyFill="0" applyBorder="0" applyAlignment="0" applyProtection="0"/>
    <xf numFmtId="256" fontId="6"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188" fontId="6" fillId="0" borderId="0" applyFont="0" applyFill="0" applyBorder="0" applyAlignment="0" applyProtection="0"/>
    <xf numFmtId="42" fontId="6"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42" fontId="6" fillId="0" borderId="0" applyFont="0" applyFill="0" applyBorder="0" applyAlignment="0" applyProtection="0"/>
    <xf numFmtId="294" fontId="15" fillId="0" borderId="0" applyFont="0" applyFill="0" applyBorder="0" applyAlignment="0" applyProtection="0"/>
    <xf numFmtId="294"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42" fontId="6" fillId="0" borderId="0" applyFont="0" applyFill="0" applyBorder="0" applyAlignment="0" applyProtection="0"/>
    <xf numFmtId="0" fontId="6" fillId="0" borderId="0" applyFont="0" applyFill="0" applyBorder="0" applyAlignment="0" applyProtection="0"/>
    <xf numFmtId="176" fontId="6" fillId="0" borderId="0" applyFont="0" applyFill="0" applyBorder="0" applyAlignment="0" applyProtection="0"/>
    <xf numFmtId="42" fontId="6" fillId="0" borderId="0" applyFont="0" applyFill="0" applyBorder="0" applyAlignment="0" applyProtection="0"/>
    <xf numFmtId="6" fontId="9" fillId="0" borderId="0" applyFont="0" applyFill="0" applyBorder="0" applyAlignment="0" applyProtection="0"/>
    <xf numFmtId="227" fontId="6" fillId="0" borderId="0" applyFont="0" applyFill="0" applyBorder="0" applyAlignment="0" applyProtection="0"/>
    <xf numFmtId="322" fontId="10" fillId="0" borderId="0" applyFont="0" applyFill="0" applyBorder="0" applyAlignment="0" applyProtection="0"/>
    <xf numFmtId="318" fontId="0" fillId="0" borderId="0" applyFont="0" applyFill="0" applyBorder="0" applyAlignment="0" applyProtection="0"/>
    <xf numFmtId="348" fontId="6" fillId="0" borderId="0" applyFont="0" applyFill="0" applyBorder="0" applyAlignment="0" applyProtection="0"/>
    <xf numFmtId="192" fontId="0" fillId="0" borderId="0" applyFont="0" applyFill="0" applyBorder="0" applyAlignment="0" applyProtection="0"/>
    <xf numFmtId="0" fontId="9" fillId="0" borderId="0" applyFont="0" applyFill="0" applyBorder="0" applyAlignment="0" applyProtection="0"/>
    <xf numFmtId="221" fontId="6" fillId="0" borderId="0" applyFont="0" applyFill="0" applyBorder="0" applyAlignment="0" applyProtection="0"/>
    <xf numFmtId="6" fontId="9" fillId="0" borderId="0" applyFont="0" applyFill="0" applyBorder="0" applyAlignment="0" applyProtection="0"/>
    <xf numFmtId="176" fontId="6" fillId="0" borderId="0" applyFont="0" applyFill="0" applyBorder="0" applyAlignment="0" applyProtection="0"/>
    <xf numFmtId="6" fontId="8"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291" fontId="15" fillId="0" borderId="0" applyFont="0" applyFill="0" applyBorder="0" applyAlignment="0" applyProtection="0"/>
    <xf numFmtId="227" fontId="11" fillId="0" borderId="0" applyFont="0" applyFill="0" applyBorder="0" applyAlignment="0" applyProtection="0"/>
    <xf numFmtId="322" fontId="10" fillId="0" borderId="0" applyFont="0" applyFill="0" applyBorder="0" applyAlignment="0" applyProtection="0"/>
    <xf numFmtId="318" fontId="0" fillId="0" borderId="0" applyFont="0" applyFill="0" applyBorder="0" applyAlignment="0" applyProtection="0"/>
    <xf numFmtId="348" fontId="6" fillId="0" borderId="0" applyFont="0" applyFill="0" applyBorder="0" applyAlignment="0" applyProtection="0"/>
    <xf numFmtId="192" fontId="0"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42" fontId="6" fillId="0" borderId="0" applyFont="0" applyFill="0" applyBorder="0" applyAlignment="0" applyProtection="0"/>
    <xf numFmtId="0" fontId="6" fillId="0" borderId="0" applyFont="0" applyFill="0" applyBorder="0" applyAlignment="0" applyProtection="0"/>
    <xf numFmtId="176" fontId="6" fillId="0" borderId="0" applyFont="0" applyFill="0" applyBorder="0" applyAlignment="0" applyProtection="0"/>
    <xf numFmtId="42" fontId="6" fillId="0" borderId="0" applyFont="0" applyFill="0" applyBorder="0" applyAlignment="0" applyProtection="0"/>
    <xf numFmtId="6" fontId="8"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291" fontId="15" fillId="0" borderId="0" applyFont="0" applyFill="0" applyBorder="0" applyAlignment="0" applyProtection="0"/>
    <xf numFmtId="176" fontId="6" fillId="0" borderId="0" applyFont="0" applyFill="0" applyBorder="0" applyAlignment="0" applyProtection="0"/>
    <xf numFmtId="256" fontId="12"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6" fillId="0" borderId="0" applyFont="0" applyFill="0" applyBorder="0" applyAlignment="0" applyProtection="0"/>
    <xf numFmtId="188" fontId="6" fillId="0" borderId="0" applyFont="0" applyFill="0" applyBorder="0" applyAlignment="0" applyProtection="0"/>
    <xf numFmtId="176" fontId="6"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188" fontId="6" fillId="0" borderId="0" applyFont="0" applyFill="0" applyBorder="0" applyAlignment="0" applyProtection="0"/>
    <xf numFmtId="42" fontId="6" fillId="0" borderId="0" applyFont="0" applyFill="0" applyBorder="0" applyAlignment="0" applyProtection="0"/>
    <xf numFmtId="6" fontId="8" fillId="0" borderId="0" applyFont="0" applyFill="0" applyBorder="0" applyAlignment="0" applyProtection="0"/>
    <xf numFmtId="224" fontId="6" fillId="0" borderId="0" applyFont="0" applyFill="0" applyBorder="0" applyAlignment="0" applyProtection="0"/>
    <xf numFmtId="219" fontId="0" fillId="0" borderId="0" applyFont="0" applyFill="0" applyBorder="0" applyAlignment="0" applyProtection="0"/>
    <xf numFmtId="42" fontId="6"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256" fontId="6" fillId="0" borderId="0" applyFont="0" applyFill="0" applyBorder="0" applyAlignment="0" applyProtection="0"/>
    <xf numFmtId="42" fontId="6"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42" fontId="6" fillId="0" borderId="0" applyFont="0" applyFill="0" applyBorder="0" applyAlignment="0" applyProtection="0"/>
    <xf numFmtId="294" fontId="15" fillId="0" borderId="0" applyFont="0" applyFill="0" applyBorder="0" applyAlignment="0" applyProtection="0"/>
    <xf numFmtId="294" fontId="6" fillId="0" borderId="0" applyFont="0" applyFill="0" applyBorder="0" applyAlignment="0" applyProtection="0"/>
    <xf numFmtId="256" fontId="6" fillId="0" borderId="0" applyFont="0" applyFill="0" applyBorder="0" applyAlignment="0" applyProtection="0"/>
    <xf numFmtId="42" fontId="6"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42" fontId="6" fillId="0" borderId="0" applyFont="0" applyFill="0" applyBorder="0" applyAlignment="0" applyProtection="0"/>
    <xf numFmtId="294" fontId="15" fillId="0" borderId="0" applyFont="0" applyFill="0" applyBorder="0" applyAlignment="0" applyProtection="0"/>
    <xf numFmtId="294" fontId="6" fillId="0" borderId="0" applyFont="0" applyFill="0" applyBorder="0" applyAlignment="0" applyProtection="0"/>
    <xf numFmtId="256" fontId="6" fillId="0" borderId="0" applyFont="0" applyFill="0" applyBorder="0" applyAlignment="0" applyProtection="0"/>
    <xf numFmtId="42" fontId="6"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42" fontId="6" fillId="0" borderId="0" applyFont="0" applyFill="0" applyBorder="0" applyAlignment="0" applyProtection="0"/>
    <xf numFmtId="294" fontId="15" fillId="0" borderId="0" applyFont="0" applyFill="0" applyBorder="0" applyAlignment="0" applyProtection="0"/>
    <xf numFmtId="294" fontId="6" fillId="0" borderId="0" applyFont="0" applyFill="0" applyBorder="0" applyAlignment="0" applyProtection="0"/>
    <xf numFmtId="256" fontId="6" fillId="0" borderId="0" applyFont="0" applyFill="0" applyBorder="0" applyAlignment="0" applyProtection="0"/>
    <xf numFmtId="42" fontId="6"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42" fontId="6" fillId="0" borderId="0" applyFont="0" applyFill="0" applyBorder="0" applyAlignment="0" applyProtection="0"/>
    <xf numFmtId="294" fontId="15" fillId="0" borderId="0" applyFont="0" applyFill="0" applyBorder="0" applyAlignment="0" applyProtection="0"/>
    <xf numFmtId="294" fontId="6" fillId="0" borderId="0" applyFont="0" applyFill="0" applyBorder="0" applyAlignment="0" applyProtection="0"/>
    <xf numFmtId="256" fontId="6" fillId="0" borderId="0" applyFont="0" applyFill="0" applyBorder="0" applyAlignment="0" applyProtection="0"/>
    <xf numFmtId="42" fontId="6"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42" fontId="6" fillId="0" borderId="0" applyFont="0" applyFill="0" applyBorder="0" applyAlignment="0" applyProtection="0"/>
    <xf numFmtId="294" fontId="15" fillId="0" borderId="0" applyFont="0" applyFill="0" applyBorder="0" applyAlignment="0" applyProtection="0"/>
    <xf numFmtId="294" fontId="6" fillId="0" borderId="0" applyFont="0" applyFill="0" applyBorder="0" applyAlignment="0" applyProtection="0"/>
    <xf numFmtId="188" fontId="14" fillId="0" borderId="0" applyFont="0" applyFill="0" applyBorder="0" applyAlignment="0" applyProtection="0"/>
    <xf numFmtId="320" fontId="10" fillId="0" borderId="0" applyFont="0" applyFill="0" applyBorder="0" applyAlignment="0" applyProtection="0"/>
    <xf numFmtId="316" fontId="0" fillId="0" borderId="0" applyFont="0" applyFill="0" applyBorder="0" applyAlignment="0" applyProtection="0"/>
    <xf numFmtId="6" fontId="8" fillId="0" borderId="0" applyFont="0" applyFill="0" applyBorder="0" applyAlignment="0" applyProtection="0"/>
    <xf numFmtId="256" fontId="6"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42" fontId="6" fillId="0" borderId="0" applyFont="0" applyFill="0" applyBorder="0" applyAlignment="0" applyProtection="0"/>
    <xf numFmtId="253" fontId="8"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294" fontId="15"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291" fontId="6" fillId="0" borderId="0" applyFont="0" applyFill="0" applyBorder="0" applyAlignment="0" applyProtection="0"/>
    <xf numFmtId="256" fontId="10" fillId="0" borderId="0" applyFont="0" applyFill="0" applyBorder="0" applyAlignment="0" applyProtection="0"/>
    <xf numFmtId="256" fontId="6"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294" fontId="6" fillId="0" borderId="0" applyFont="0" applyFill="0" applyBorder="0" applyAlignment="0" applyProtection="0"/>
    <xf numFmtId="294" fontId="15" fillId="0" borderId="0" applyFont="0" applyFill="0" applyBorder="0" applyAlignment="0" applyProtection="0"/>
    <xf numFmtId="291" fontId="15" fillId="0" borderId="0" applyFont="0" applyFill="0" applyBorder="0" applyAlignment="0" applyProtection="0"/>
    <xf numFmtId="42" fontId="6" fillId="0" borderId="0" applyFont="0" applyFill="0" applyBorder="0" applyAlignment="0" applyProtection="0"/>
    <xf numFmtId="294" fontId="15" fillId="0" borderId="0" applyFont="0" applyFill="0" applyBorder="0" applyAlignment="0" applyProtection="0"/>
    <xf numFmtId="294" fontId="6"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53" fontId="8" fillId="0" borderId="0" applyFont="0" applyFill="0" applyBorder="0" applyAlignment="0" applyProtection="0"/>
    <xf numFmtId="291" fontId="6" fillId="0" borderId="0" applyFont="0" applyFill="0" applyBorder="0" applyAlignment="0" applyProtection="0"/>
    <xf numFmtId="291" fontId="15" fillId="0" borderId="0" applyFont="0" applyFill="0" applyBorder="0" applyAlignment="0" applyProtection="0"/>
    <xf numFmtId="291" fontId="15" fillId="0" borderId="0" applyFont="0" applyFill="0" applyBorder="0" applyAlignment="0" applyProtection="0"/>
    <xf numFmtId="176" fontId="6" fillId="0" borderId="0" applyFont="0" applyFill="0" applyBorder="0" applyAlignment="0" applyProtection="0"/>
    <xf numFmtId="0" fontId="6" fillId="0" borderId="0" applyFont="0" applyFill="0" applyBorder="0" applyAlignment="0" applyProtection="0"/>
    <xf numFmtId="176" fontId="6"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0" fontId="20" fillId="0" borderId="0">
      <alignment horizontal="center"/>
      <protection locked="0"/>
    </xf>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257" fontId="19"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184"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8" fontId="8"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93" fontId="15" fillId="0" borderId="0" applyFont="0" applyFill="0" applyBorder="0" applyAlignment="0" applyProtection="0"/>
    <xf numFmtId="293" fontId="15" fillId="0" borderId="0" applyFont="0" applyFill="0" applyBorder="0" applyAlignment="0" applyProtection="0"/>
    <xf numFmtId="8" fontId="8" fillId="0" borderId="0" applyFont="0" applyFill="0" applyBorder="0" applyAlignment="0" applyProtection="0"/>
    <xf numFmtId="8" fontId="8" fillId="0" borderId="0" applyFont="0" applyFill="0" applyBorder="0" applyAlignment="0" applyProtection="0"/>
    <xf numFmtId="8" fontId="8"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8" fontId="8" fillId="0" borderId="0" applyFont="0" applyFill="0" applyBorder="0" applyAlignment="0" applyProtection="0"/>
    <xf numFmtId="184" fontId="6" fillId="0" borderId="0" applyFont="0" applyFill="0" applyBorder="0" applyAlignment="0" applyProtection="0"/>
    <xf numFmtId="257" fontId="6" fillId="0" borderId="0" applyFont="0" applyFill="0" applyBorder="0" applyAlignment="0" applyProtection="0"/>
    <xf numFmtId="44" fontId="6"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44" fontId="6" fillId="0" borderId="0" applyFont="0" applyFill="0" applyBorder="0" applyAlignment="0" applyProtection="0"/>
    <xf numFmtId="295" fontId="15" fillId="0" borderId="0" applyFont="0" applyFill="0" applyBorder="0" applyAlignment="0" applyProtection="0"/>
    <xf numFmtId="295" fontId="6"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93" fontId="15"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187" fontId="8" fillId="0" borderId="0" applyFont="0" applyFill="0" applyBorder="0" applyAlignment="0" applyProtection="0"/>
    <xf numFmtId="8" fontId="8" fillId="0" borderId="0" applyFont="0" applyFill="0" applyBorder="0" applyAlignment="0" applyProtection="0"/>
    <xf numFmtId="175" fontId="6" fillId="0" borderId="0" applyFont="0" applyFill="0" applyBorder="0" applyAlignment="0" applyProtection="0"/>
    <xf numFmtId="8" fontId="9" fillId="0" borderId="0" applyFont="0" applyFill="0" applyBorder="0" applyAlignment="0" applyProtection="0"/>
    <xf numFmtId="229" fontId="6" fillId="0" borderId="0" applyFont="0" applyFill="0" applyBorder="0" applyAlignment="0" applyProtection="0"/>
    <xf numFmtId="255" fontId="8" fillId="0" borderId="0" applyFont="0" applyFill="0" applyBorder="0" applyAlignment="0" applyProtection="0"/>
    <xf numFmtId="8" fontId="8"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93" fontId="15" fillId="0" borderId="0" applyFont="0" applyFill="0" applyBorder="0" applyAlignment="0" applyProtection="0"/>
    <xf numFmtId="8" fontId="8" fillId="0" borderId="0" applyFont="0" applyFill="0" applyBorder="0" applyAlignment="0" applyProtection="0"/>
    <xf numFmtId="293" fontId="15" fillId="0" borderId="0" applyFont="0" applyFill="0" applyBorder="0" applyAlignment="0" applyProtection="0"/>
    <xf numFmtId="293" fontId="6" fillId="0" borderId="0" applyFont="0" applyFill="0" applyBorder="0" applyAlignment="0" applyProtection="0"/>
    <xf numFmtId="8" fontId="8" fillId="0" borderId="0" applyFont="0" applyFill="0" applyBorder="0" applyAlignment="0" applyProtection="0"/>
    <xf numFmtId="255" fontId="9" fillId="0" borderId="0" applyFont="0" applyFill="0" applyBorder="0" applyAlignment="0" applyProtection="0"/>
    <xf numFmtId="323" fontId="10" fillId="0" borderId="0" applyFont="0" applyFill="0" applyBorder="0" applyAlignment="0" applyProtection="0"/>
    <xf numFmtId="319" fontId="0" fillId="0" borderId="0" applyFont="0" applyFill="0" applyBorder="0" applyAlignment="0" applyProtection="0"/>
    <xf numFmtId="293" fontId="6"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93" fontId="15" fillId="0" borderId="0" applyFont="0" applyFill="0" applyBorder="0" applyAlignment="0" applyProtection="0"/>
    <xf numFmtId="293" fontId="15" fillId="0" borderId="0" applyFont="0" applyFill="0" applyBorder="0" applyAlignment="0" applyProtection="0"/>
    <xf numFmtId="8" fontId="8" fillId="0" borderId="0" applyFont="0" applyFill="0" applyBorder="0" applyAlignment="0" applyProtection="0"/>
    <xf numFmtId="229" fontId="6" fillId="0" borderId="0" applyFont="0" applyFill="0" applyBorder="0" applyAlignment="0" applyProtection="0"/>
    <xf numFmtId="175" fontId="6" fillId="0" borderId="0" applyFont="0" applyFill="0" applyBorder="0" applyAlignment="0" applyProtection="0"/>
    <xf numFmtId="350" fontId="6" fillId="0" borderId="0" applyFont="0" applyFill="0" applyBorder="0" applyAlignment="0" applyProtection="0"/>
    <xf numFmtId="342" fontId="0" fillId="0" borderId="0" applyFont="0" applyFill="0" applyBorder="0" applyAlignment="0" applyProtection="0"/>
    <xf numFmtId="0" fontId="6" fillId="0" borderId="0" applyFont="0" applyFill="0" applyBorder="0" applyAlignment="0" applyProtection="0"/>
    <xf numFmtId="229" fontId="6" fillId="0" borderId="0" applyFont="0" applyFill="0" applyBorder="0" applyAlignment="0" applyProtection="0"/>
    <xf numFmtId="257" fontId="6" fillId="0" borderId="0" applyFont="0" applyFill="0" applyBorder="0" applyAlignment="0" applyProtection="0"/>
    <xf numFmtId="44" fontId="6"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44" fontId="6" fillId="0" borderId="0" applyFont="0" applyFill="0" applyBorder="0" applyAlignment="0" applyProtection="0"/>
    <xf numFmtId="295" fontId="15" fillId="0" borderId="0" applyFont="0" applyFill="0" applyBorder="0" applyAlignment="0" applyProtection="0"/>
    <xf numFmtId="295" fontId="6" fillId="0" borderId="0" applyFont="0" applyFill="0" applyBorder="0" applyAlignment="0" applyProtection="0"/>
    <xf numFmtId="44" fontId="6" fillId="0" borderId="0" applyFont="0" applyFill="0" applyBorder="0" applyAlignment="0" applyProtection="0"/>
    <xf numFmtId="190" fontId="6" fillId="0" borderId="0" applyFont="0" applyFill="0" applyBorder="0" applyAlignment="0" applyProtection="0"/>
    <xf numFmtId="323" fontId="10" fillId="0" borderId="0" applyFont="0" applyFill="0" applyBorder="0" applyAlignment="0" applyProtection="0"/>
    <xf numFmtId="319" fontId="0" fillId="0" borderId="0" applyFont="0" applyFill="0" applyBorder="0" applyAlignment="0" applyProtection="0"/>
    <xf numFmtId="190" fontId="6" fillId="0" borderId="0" applyFont="0" applyFill="0" applyBorder="0" applyAlignment="0" applyProtection="0"/>
    <xf numFmtId="255" fontId="8" fillId="0" borderId="0" applyFont="0" applyFill="0" applyBorder="0" applyAlignment="0" applyProtection="0"/>
    <xf numFmtId="324" fontId="10" fillId="0" borderId="0" applyFont="0" applyFill="0" applyBorder="0" applyAlignment="0" applyProtection="0"/>
    <xf numFmtId="320" fontId="0" fillId="0" borderId="0" applyFont="0" applyFill="0" applyBorder="0" applyAlignment="0" applyProtection="0"/>
    <xf numFmtId="229" fontId="6" fillId="0" borderId="0" applyFont="0" applyFill="0" applyBorder="0" applyAlignment="0" applyProtection="0"/>
    <xf numFmtId="293" fontId="6" fillId="0" borderId="0" applyFont="0" applyFill="0" applyBorder="0" applyAlignment="0" applyProtection="0"/>
    <xf numFmtId="293" fontId="15" fillId="0" borderId="0" applyFont="0" applyFill="0" applyBorder="0" applyAlignment="0" applyProtection="0"/>
    <xf numFmtId="190" fontId="6" fillId="0" borderId="0" applyFont="0" applyFill="0" applyBorder="0" applyAlignment="0" applyProtection="0"/>
    <xf numFmtId="44" fontId="6" fillId="0" borderId="0" applyFont="0" applyFill="0" applyBorder="0" applyAlignment="0" applyProtection="0"/>
    <xf numFmtId="175" fontId="6" fillId="0" borderId="0" applyFont="0" applyFill="0" applyBorder="0" applyAlignment="0" applyProtection="0"/>
    <xf numFmtId="44" fontId="6" fillId="0" borderId="0" applyFont="0" applyFill="0" applyBorder="0" applyAlignment="0" applyProtection="0"/>
    <xf numFmtId="257" fontId="11"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190" fontId="6" fillId="0" borderId="0" applyFont="0" applyFill="0" applyBorder="0" applyAlignment="0" applyProtection="0"/>
    <xf numFmtId="305" fontId="6" fillId="0" borderId="0" applyFont="0" applyFill="0" applyBorder="0" applyAlignment="0" applyProtection="0"/>
    <xf numFmtId="324" fontId="10" fillId="0" borderId="0" applyFont="0" applyFill="0" applyBorder="0" applyAlignment="0" applyProtection="0"/>
    <xf numFmtId="320" fontId="0" fillId="0" borderId="0" applyFont="0" applyFill="0" applyBorder="0" applyAlignment="0" applyProtection="0"/>
    <xf numFmtId="305" fontId="6" fillId="0" borderId="0" applyFont="0" applyFill="0" applyBorder="0" applyAlignment="0" applyProtection="0"/>
    <xf numFmtId="325" fontId="10" fillId="0" borderId="0" applyFont="0" applyFill="0" applyBorder="0" applyAlignment="0" applyProtection="0"/>
    <xf numFmtId="305" fontId="6" fillId="0" borderId="0" applyFont="0" applyFill="0" applyBorder="0" applyAlignment="0" applyProtection="0"/>
    <xf numFmtId="321" fontId="0" fillId="0" borderId="0" applyFont="0" applyFill="0" applyBorder="0" applyAlignment="0" applyProtection="0"/>
    <xf numFmtId="305" fontId="6" fillId="0" borderId="0" applyFont="0" applyFill="0" applyBorder="0" applyAlignment="0" applyProtection="0"/>
    <xf numFmtId="190" fontId="6" fillId="0" borderId="0" applyFont="0" applyFill="0" applyBorder="0" applyAlignment="0" applyProtection="0"/>
    <xf numFmtId="199" fontId="6" fillId="0" borderId="0" applyFont="0" applyFill="0" applyBorder="0" applyAlignment="0" applyProtection="0"/>
    <xf numFmtId="305" fontId="6" fillId="0" borderId="0" applyFont="0" applyFill="0" applyBorder="0" applyAlignment="0" applyProtection="0"/>
    <xf numFmtId="229" fontId="6" fillId="0" borderId="0" applyFont="0" applyFill="0" applyBorder="0" applyAlignment="0" applyProtection="0"/>
    <xf numFmtId="325" fontId="10" fillId="0" borderId="0" applyFont="0" applyFill="0" applyBorder="0" applyAlignment="0" applyProtection="0"/>
    <xf numFmtId="229" fontId="6" fillId="0" borderId="0" applyFont="0" applyFill="0" applyBorder="0" applyAlignment="0" applyProtection="0"/>
    <xf numFmtId="321" fontId="0" fillId="0" borderId="0" applyFont="0" applyFill="0" applyBorder="0" applyAlignment="0" applyProtection="0"/>
    <xf numFmtId="229" fontId="6" fillId="0" borderId="0" applyFont="0" applyFill="0" applyBorder="0" applyAlignment="0" applyProtection="0"/>
    <xf numFmtId="305" fontId="6" fillId="0" borderId="0" applyFont="0" applyFill="0" applyBorder="0" applyAlignment="0" applyProtection="0"/>
    <xf numFmtId="216" fontId="6" fillId="0" borderId="0" applyFont="0" applyFill="0" applyBorder="0" applyAlignment="0" applyProtection="0"/>
    <xf numFmtId="229" fontId="6" fillId="0" borderId="0" applyFont="0" applyFill="0" applyBorder="0" applyAlignment="0" applyProtection="0"/>
    <xf numFmtId="2" fontId="6" fillId="0" borderId="0" applyFont="0" applyFill="0" applyBorder="0" applyAlignment="0" applyProtection="0"/>
    <xf numFmtId="229" fontId="6" fillId="0" borderId="0" applyFont="0" applyFill="0" applyBorder="0" applyAlignment="0" applyProtection="0"/>
    <xf numFmtId="190" fontId="6" fillId="0" borderId="0" applyFont="0" applyFill="0" applyBorder="0" applyAlignment="0" applyProtection="0"/>
    <xf numFmtId="229" fontId="6" fillId="0" borderId="0" applyFont="0" applyFill="0" applyBorder="0" applyAlignment="0" applyProtection="0"/>
    <xf numFmtId="257" fontId="11"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218" fontId="0" fillId="0" borderId="0" applyFont="0" applyFill="0" applyBorder="0" applyAlignment="0" applyProtection="0"/>
    <xf numFmtId="257" fontId="6" fillId="0" borderId="0" applyFont="0" applyFill="0" applyBorder="0" applyAlignment="0" applyProtection="0"/>
    <xf numFmtId="255" fontId="9" fillId="0" borderId="0" applyFont="0" applyFill="0" applyBorder="0" applyAlignment="0" applyProtection="0"/>
    <xf numFmtId="293" fontId="6" fillId="0" borderId="0" applyFont="0" applyFill="0" applyBorder="0" applyAlignment="0" applyProtection="0"/>
    <xf numFmtId="293" fontId="15" fillId="0" borderId="0" applyFont="0" applyFill="0" applyBorder="0" applyAlignment="0" applyProtection="0"/>
    <xf numFmtId="190" fontId="6" fillId="0" borderId="0" applyFont="0" applyFill="0" applyBorder="0" applyAlignment="0" applyProtection="0"/>
    <xf numFmtId="44" fontId="6"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44" fontId="6" fillId="0" borderId="0" applyFont="0" applyFill="0" applyBorder="0" applyAlignment="0" applyProtection="0"/>
    <xf numFmtId="295" fontId="15" fillId="0" borderId="0" applyFont="0" applyFill="0" applyBorder="0" applyAlignment="0" applyProtection="0"/>
    <xf numFmtId="295" fontId="6" fillId="0" borderId="0" applyFont="0" applyFill="0" applyBorder="0" applyAlignment="0" applyProtection="0"/>
    <xf numFmtId="8" fontId="9" fillId="0" borderId="0" applyFont="0" applyFill="0" applyBorder="0" applyAlignment="0" applyProtection="0"/>
    <xf numFmtId="0" fontId="9" fillId="0" borderId="0" applyFont="0" applyFill="0" applyBorder="0" applyAlignment="0" applyProtection="0"/>
    <xf numFmtId="223" fontId="6" fillId="0" borderId="0" applyFont="0" applyFill="0" applyBorder="0" applyAlignment="0" applyProtection="0"/>
    <xf numFmtId="8" fontId="9" fillId="0" borderId="0" applyFont="0" applyFill="0" applyBorder="0" applyAlignment="0" applyProtection="0"/>
    <xf numFmtId="184" fontId="6" fillId="0" borderId="0" applyFont="0" applyFill="0" applyBorder="0" applyAlignment="0" applyProtection="0"/>
    <xf numFmtId="8" fontId="8"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93" fontId="15"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93" fontId="15" fillId="0" borderId="0" applyFont="0" applyFill="0" applyBorder="0" applyAlignment="0" applyProtection="0"/>
    <xf numFmtId="293" fontId="15" fillId="0" borderId="0" applyFont="0" applyFill="0" applyBorder="0" applyAlignment="0" applyProtection="0"/>
    <xf numFmtId="229" fontId="11" fillId="0" borderId="0" applyFont="0" applyFill="0" applyBorder="0" applyAlignment="0" applyProtection="0"/>
    <xf numFmtId="325" fontId="10" fillId="0" borderId="0" applyFont="0" applyFill="0" applyBorder="0" applyAlignment="0" applyProtection="0"/>
    <xf numFmtId="321" fontId="0" fillId="0" borderId="0" applyFont="0" applyFill="0" applyBorder="0" applyAlignment="0" applyProtection="0"/>
    <xf numFmtId="350" fontId="6" fillId="0" borderId="0" applyFont="0" applyFill="0" applyBorder="0" applyAlignment="0" applyProtection="0"/>
    <xf numFmtId="342" fontId="0" fillId="0" borderId="0" applyFont="0" applyFill="0" applyBorder="0" applyAlignment="0" applyProtection="0"/>
    <xf numFmtId="0" fontId="6" fillId="0" borderId="0" applyFont="0" applyFill="0" applyBorder="0" applyAlignment="0" applyProtection="0"/>
    <xf numFmtId="8" fontId="8" fillId="0" borderId="0" applyFont="0" applyFill="0" applyBorder="0" applyAlignment="0" applyProtection="0"/>
    <xf numFmtId="8" fontId="8" fillId="0" borderId="0" applyFont="0" applyFill="0" applyBorder="0" applyAlignment="0" applyProtection="0"/>
    <xf numFmtId="240" fontId="16" fillId="0" borderId="0" applyFont="0" applyFill="0" applyBorder="0" applyAlignment="0" applyProtection="0"/>
    <xf numFmtId="326" fontId="10" fillId="0" borderId="0" applyFont="0" applyFill="0" applyBorder="0" applyAlignment="0" applyProtection="0"/>
    <xf numFmtId="322" fontId="0" fillId="0" borderId="0" applyFont="0" applyFill="0" applyBorder="0" applyAlignment="0" applyProtection="0"/>
    <xf numFmtId="224" fontId="13" fillId="0" borderId="0" applyFont="0" applyFill="0" applyBorder="0" applyAlignment="0" applyProtection="0"/>
    <xf numFmtId="8" fontId="16" fillId="0" borderId="0" applyFont="0" applyFill="0" applyBorder="0" applyAlignment="0" applyProtection="0"/>
    <xf numFmtId="8" fontId="8"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93" fontId="15" fillId="0" borderId="0" applyFont="0" applyFill="0" applyBorder="0" applyAlignment="0" applyProtection="0"/>
    <xf numFmtId="293" fontId="15" fillId="0" borderId="0" applyFont="0" applyFill="0" applyBorder="0" applyAlignment="0" applyProtection="0"/>
    <xf numFmtId="177" fontId="6" fillId="0" borderId="0" applyFont="0" applyFill="0" applyBorder="0" applyAlignment="0" applyProtection="0"/>
    <xf numFmtId="257" fontId="12"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0" fontId="6" fillId="0" borderId="0" applyFont="0" applyFill="0" applyBorder="0" applyAlignment="0" applyProtection="0"/>
    <xf numFmtId="190" fontId="6" fillId="0" borderId="0" applyFont="0" applyFill="0" applyBorder="0" applyAlignment="0" applyProtection="0"/>
    <xf numFmtId="184" fontId="6" fillId="0" borderId="0" applyFont="0" applyFill="0" applyBorder="0" applyAlignment="0" applyProtection="0"/>
    <xf numFmtId="8" fontId="8" fillId="0" borderId="0" applyFont="0" applyFill="0" applyBorder="0" applyAlignment="0" applyProtection="0"/>
    <xf numFmtId="8" fontId="8" fillId="0" borderId="0" applyFont="0" applyFill="0" applyBorder="0" applyAlignment="0" applyProtection="0"/>
    <xf numFmtId="8" fontId="8" fillId="0" borderId="0" applyFont="0" applyFill="0" applyBorder="0" applyAlignment="0" applyProtection="0"/>
    <xf numFmtId="8" fontId="8" fillId="0" borderId="0" applyFont="0" applyFill="0" applyBorder="0" applyAlignment="0" applyProtection="0"/>
    <xf numFmtId="190" fontId="6" fillId="0" borderId="0" applyFont="0" applyFill="0" applyBorder="0" applyAlignment="0" applyProtection="0"/>
    <xf numFmtId="44" fontId="6" fillId="0" borderId="0" applyFont="0" applyFill="0" applyBorder="0" applyAlignment="0" applyProtection="0"/>
    <xf numFmtId="8" fontId="8" fillId="0" borderId="0" applyFont="0" applyFill="0" applyBorder="0" applyAlignment="0" applyProtection="0"/>
    <xf numFmtId="226" fontId="6" fillId="0" borderId="0" applyFont="0" applyFill="0" applyBorder="0" applyAlignment="0" applyProtection="0"/>
    <xf numFmtId="221" fontId="0" fillId="0" borderId="0" applyFont="0" applyFill="0" applyBorder="0" applyAlignment="0" applyProtection="0"/>
    <xf numFmtId="44" fontId="6"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257" fontId="6" fillId="0" borderId="0" applyFont="0" applyFill="0" applyBorder="0" applyAlignment="0" applyProtection="0"/>
    <xf numFmtId="44" fontId="6"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44" fontId="6" fillId="0" borderId="0" applyFont="0" applyFill="0" applyBorder="0" applyAlignment="0" applyProtection="0"/>
    <xf numFmtId="295" fontId="15" fillId="0" borderId="0" applyFont="0" applyFill="0" applyBorder="0" applyAlignment="0" applyProtection="0"/>
    <xf numFmtId="295" fontId="6" fillId="0" borderId="0" applyFont="0" applyFill="0" applyBorder="0" applyAlignment="0" applyProtection="0"/>
    <xf numFmtId="257" fontId="6" fillId="0" borderId="0" applyFont="0" applyFill="0" applyBorder="0" applyAlignment="0" applyProtection="0"/>
    <xf numFmtId="44" fontId="6"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44" fontId="6" fillId="0" borderId="0" applyFont="0" applyFill="0" applyBorder="0" applyAlignment="0" applyProtection="0"/>
    <xf numFmtId="295" fontId="15" fillId="0" borderId="0" applyFont="0" applyFill="0" applyBorder="0" applyAlignment="0" applyProtection="0"/>
    <xf numFmtId="295" fontId="6" fillId="0" borderId="0" applyFont="0" applyFill="0" applyBorder="0" applyAlignment="0" applyProtection="0"/>
    <xf numFmtId="257" fontId="6" fillId="0" borderId="0" applyFont="0" applyFill="0" applyBorder="0" applyAlignment="0" applyProtection="0"/>
    <xf numFmtId="44" fontId="6"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44" fontId="6" fillId="0" borderId="0" applyFont="0" applyFill="0" applyBorder="0" applyAlignment="0" applyProtection="0"/>
    <xf numFmtId="295" fontId="15" fillId="0" borderId="0" applyFont="0" applyFill="0" applyBorder="0" applyAlignment="0" applyProtection="0"/>
    <xf numFmtId="295" fontId="6" fillId="0" borderId="0" applyFont="0" applyFill="0" applyBorder="0" applyAlignment="0" applyProtection="0"/>
    <xf numFmtId="257" fontId="6" fillId="0" borderId="0" applyFont="0" applyFill="0" applyBorder="0" applyAlignment="0" applyProtection="0"/>
    <xf numFmtId="44" fontId="6"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44" fontId="6" fillId="0" borderId="0" applyFont="0" applyFill="0" applyBorder="0" applyAlignment="0" applyProtection="0"/>
    <xf numFmtId="295" fontId="15" fillId="0" borderId="0" applyFont="0" applyFill="0" applyBorder="0" applyAlignment="0" applyProtection="0"/>
    <xf numFmtId="295" fontId="6" fillId="0" borderId="0" applyFont="0" applyFill="0" applyBorder="0" applyAlignment="0" applyProtection="0"/>
    <xf numFmtId="257" fontId="6" fillId="0" borderId="0" applyFont="0" applyFill="0" applyBorder="0" applyAlignment="0" applyProtection="0"/>
    <xf numFmtId="44" fontId="6"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44" fontId="6" fillId="0" borderId="0" applyFont="0" applyFill="0" applyBorder="0" applyAlignment="0" applyProtection="0"/>
    <xf numFmtId="295" fontId="15" fillId="0" borderId="0" applyFont="0" applyFill="0" applyBorder="0" applyAlignment="0" applyProtection="0"/>
    <xf numFmtId="295" fontId="6" fillId="0" borderId="0" applyFont="0" applyFill="0" applyBorder="0" applyAlignment="0" applyProtection="0"/>
    <xf numFmtId="190" fontId="14" fillId="0" borderId="0" applyFont="0" applyFill="0" applyBorder="0" applyAlignment="0" applyProtection="0"/>
    <xf numFmtId="323" fontId="10" fillId="0" borderId="0" applyFont="0" applyFill="0" applyBorder="0" applyAlignment="0" applyProtection="0"/>
    <xf numFmtId="319" fontId="0" fillId="0" borderId="0" applyFont="0" applyFill="0" applyBorder="0" applyAlignment="0" applyProtection="0"/>
    <xf numFmtId="8" fontId="8" fillId="0" borderId="0" applyFont="0" applyFill="0" applyBorder="0" applyAlignment="0" applyProtection="0"/>
    <xf numFmtId="257" fontId="6"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93" fontId="15" fillId="0" borderId="0" applyFont="0" applyFill="0" applyBorder="0" applyAlignment="0" applyProtection="0"/>
    <xf numFmtId="44" fontId="6" fillId="0" borderId="0" applyFont="0" applyFill="0" applyBorder="0" applyAlignment="0" applyProtection="0"/>
    <xf numFmtId="255" fontId="8"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93" fontId="15" fillId="0" borderId="0" applyFont="0" applyFill="0" applyBorder="0" applyAlignment="0" applyProtection="0"/>
    <xf numFmtId="295" fontId="15"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293" fontId="6" fillId="0" borderId="0" applyFont="0" applyFill="0" applyBorder="0" applyAlignment="0" applyProtection="0"/>
    <xf numFmtId="257" fontId="10" fillId="0" borderId="0" applyFont="0" applyFill="0" applyBorder="0" applyAlignment="0" applyProtection="0"/>
    <xf numFmtId="257" fontId="6"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295" fontId="6" fillId="0" borderId="0" applyFont="0" applyFill="0" applyBorder="0" applyAlignment="0" applyProtection="0"/>
    <xf numFmtId="295" fontId="15" fillId="0" borderId="0" applyFont="0" applyFill="0" applyBorder="0" applyAlignment="0" applyProtection="0"/>
    <xf numFmtId="293" fontId="15" fillId="0" borderId="0" applyFont="0" applyFill="0" applyBorder="0" applyAlignment="0" applyProtection="0"/>
    <xf numFmtId="44" fontId="6" fillId="0" borderId="0" applyFont="0" applyFill="0" applyBorder="0" applyAlignment="0" applyProtection="0"/>
    <xf numFmtId="295" fontId="15" fillId="0" borderId="0" applyFont="0" applyFill="0" applyBorder="0" applyAlignment="0" applyProtection="0"/>
    <xf numFmtId="295" fontId="6"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93" fontId="15"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55" fontId="8" fillId="0" borderId="0" applyFont="0" applyFill="0" applyBorder="0" applyAlignment="0" applyProtection="0"/>
    <xf numFmtId="293" fontId="6" fillId="0" borderId="0" applyFont="0" applyFill="0" applyBorder="0" applyAlignment="0" applyProtection="0"/>
    <xf numFmtId="293" fontId="15" fillId="0" borderId="0" applyFont="0" applyFill="0" applyBorder="0" applyAlignment="0" applyProtection="0"/>
    <xf numFmtId="293" fontId="15" fillId="0" borderId="0" applyFont="0" applyFill="0" applyBorder="0" applyAlignment="0" applyProtection="0"/>
    <xf numFmtId="177" fontId="6" fillId="0" borderId="0" applyFont="0" applyFill="0" applyBorder="0" applyAlignment="0" applyProtection="0"/>
    <xf numFmtId="175" fontId="6" fillId="0" borderId="0" applyFont="0" applyFill="0" applyBorder="0" applyAlignment="0" applyProtection="0"/>
    <xf numFmtId="177" fontId="6" fillId="0" borderId="0" applyFont="0" applyFill="0" applyBorder="0" applyAlignment="0" applyProtection="0"/>
    <xf numFmtId="8" fontId="8" fillId="0" borderId="0" applyFont="0" applyFill="0" applyBorder="0" applyAlignment="0" applyProtection="0"/>
    <xf numFmtId="8" fontId="8" fillId="0" borderId="0" applyFont="0" applyFill="0" applyBorder="0" applyAlignment="0" applyProtection="0"/>
    <xf numFmtId="8" fontId="8" fillId="0" borderId="0" applyFont="0" applyFill="0" applyBorder="0" applyAlignment="0" applyProtection="0"/>
    <xf numFmtId="38" fontId="14" fillId="2" borderId="0" applyNumberFormat="0" applyBorder="0" applyAlignment="0" applyProtection="0"/>
    <xf numFmtId="0" fontId="21" fillId="0" borderId="2" applyNumberFormat="0" applyAlignment="0" applyProtection="0"/>
    <xf numFmtId="0" fontId="21" fillId="0" borderId="2" applyNumberFormat="0" applyAlignment="0" applyProtection="0"/>
    <xf numFmtId="0" fontId="21" fillId="0" borderId="2" applyNumberFormat="0" applyAlignment="0" applyProtection="0"/>
    <xf numFmtId="0" fontId="21" fillId="0" borderId="3">
      <alignment horizontal="left" vertical="center"/>
      <protection/>
    </xf>
    <xf numFmtId="0" fontId="21" fillId="0" borderId="3">
      <alignment horizontal="left" vertical="center"/>
      <protection/>
    </xf>
    <xf numFmtId="0" fontId="21" fillId="0" borderId="3">
      <alignment horizontal="left" vertical="center"/>
      <protection/>
    </xf>
    <xf numFmtId="10" fontId="14" fillId="3" borderId="4" applyNumberFormat="0" applyBorder="0" applyAlignment="0" applyProtection="0"/>
    <xf numFmtId="0" fontId="6" fillId="0" borderId="0" applyFont="0" applyFill="0" applyBorder="0" applyAlignment="0" applyProtection="0"/>
    <xf numFmtId="277" fontId="6" fillId="0" borderId="0" applyFont="0" applyFill="0" applyBorder="0" applyAlignment="0" applyProtection="0"/>
    <xf numFmtId="0" fontId="6" fillId="0" borderId="0" applyFont="0" applyFill="0" applyBorder="0" applyAlignment="0" applyProtection="0"/>
    <xf numFmtId="276" fontId="6" fillId="0" borderId="0" applyFont="0" applyFill="0" applyBorder="0" applyAlignment="0" applyProtection="0"/>
    <xf numFmtId="258" fontId="22"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39" fontId="24" fillId="0" borderId="0">
      <alignment/>
      <protection/>
    </xf>
    <xf numFmtId="39" fontId="25" fillId="0" borderId="0">
      <alignment/>
      <protection/>
    </xf>
    <xf numFmtId="39" fontId="25" fillId="0" borderId="0">
      <alignment/>
      <protection/>
    </xf>
    <xf numFmtId="208" fontId="0" fillId="0" borderId="0">
      <alignment/>
      <protection/>
    </xf>
    <xf numFmtId="39" fontId="25" fillId="0" borderId="0">
      <alignment/>
      <protection/>
    </xf>
    <xf numFmtId="39" fontId="25" fillId="0" borderId="0">
      <alignment/>
      <protection/>
    </xf>
    <xf numFmtId="37" fontId="6" fillId="0" borderId="0">
      <alignment/>
      <protection/>
    </xf>
    <xf numFmtId="37" fontId="6" fillId="0" borderId="0">
      <alignment/>
      <protection/>
    </xf>
    <xf numFmtId="0" fontId="19" fillId="0" borderId="0">
      <alignment/>
      <protection/>
    </xf>
    <xf numFmtId="0" fontId="6" fillId="0" borderId="0">
      <alignment/>
      <protection/>
    </xf>
    <xf numFmtId="0" fontId="15" fillId="0" borderId="0">
      <alignment/>
      <protection/>
    </xf>
    <xf numFmtId="0" fontId="6" fillId="0" borderId="0">
      <alignment/>
      <protection/>
    </xf>
    <xf numFmtId="0" fontId="6" fillId="0" borderId="0">
      <alignment/>
      <protection/>
    </xf>
    <xf numFmtId="0" fontId="26" fillId="0" borderId="0">
      <alignment/>
      <protection/>
    </xf>
    <xf numFmtId="258" fontId="23" fillId="0" borderId="0">
      <alignment/>
      <protection/>
    </xf>
    <xf numFmtId="258" fontId="23" fillId="0" borderId="0">
      <alignment/>
      <protection/>
    </xf>
    <xf numFmtId="37" fontId="0" fillId="0" borderId="0">
      <alignment/>
      <protection/>
    </xf>
    <xf numFmtId="0" fontId="8" fillId="0" borderId="0">
      <alignment/>
      <protection/>
    </xf>
    <xf numFmtId="0" fontId="2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64" fontId="23" fillId="0" borderId="0">
      <alignment/>
      <protection/>
    </xf>
    <xf numFmtId="0" fontId="8" fillId="0" borderId="0">
      <alignment/>
      <protection/>
    </xf>
    <xf numFmtId="258" fontId="2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64" fontId="23" fillId="0" borderId="0">
      <alignment/>
      <protection/>
    </xf>
    <xf numFmtId="264" fontId="23" fillId="0" borderId="0">
      <alignment/>
      <protection/>
    </xf>
    <xf numFmtId="264" fontId="23" fillId="0" borderId="0">
      <alignment/>
      <protection/>
    </xf>
    <xf numFmtId="0" fontId="6" fillId="0" borderId="0">
      <alignment/>
      <protection/>
    </xf>
    <xf numFmtId="0" fontId="10" fillId="0" borderId="0">
      <alignment/>
      <protection/>
    </xf>
    <xf numFmtId="0" fontId="6" fillId="0" borderId="0">
      <alignment/>
      <protection/>
    </xf>
    <xf numFmtId="3" fontId="8" fillId="0" borderId="0">
      <alignment/>
      <protection/>
    </xf>
    <xf numFmtId="3" fontId="8" fillId="0" borderId="0">
      <alignment/>
      <protection/>
    </xf>
    <xf numFmtId="0" fontId="8" fillId="0" borderId="0">
      <alignment/>
      <protection/>
    </xf>
    <xf numFmtId="0" fontId="28" fillId="0" borderId="0">
      <alignment/>
      <protection/>
    </xf>
    <xf numFmtId="0" fontId="6" fillId="0" borderId="0">
      <alignment/>
      <protection/>
    </xf>
    <xf numFmtId="0" fontId="6" fillId="0" borderId="0">
      <alignment/>
      <protection/>
    </xf>
    <xf numFmtId="0" fontId="11"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10" fillId="0" borderId="0">
      <alignment/>
      <protection/>
    </xf>
    <xf numFmtId="0" fontId="29" fillId="0" borderId="0">
      <alignment/>
      <protection/>
    </xf>
    <xf numFmtId="0" fontId="6" fillId="0" borderId="0">
      <alignment/>
      <protection/>
    </xf>
    <xf numFmtId="0" fontId="8" fillId="0" borderId="0">
      <alignment/>
      <protection/>
    </xf>
    <xf numFmtId="0" fontId="8" fillId="0" borderId="0">
      <alignment/>
      <protection/>
    </xf>
    <xf numFmtId="0" fontId="6" fillId="0" borderId="0">
      <alignment/>
      <protection/>
    </xf>
    <xf numFmtId="0" fontId="8" fillId="0" borderId="0">
      <alignment/>
      <protection/>
    </xf>
    <xf numFmtId="0" fontId="2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3" fontId="8" fillId="0" borderId="0">
      <alignment/>
      <protection/>
    </xf>
    <xf numFmtId="3" fontId="8" fillId="0" borderId="0">
      <alignment/>
      <protection/>
    </xf>
    <xf numFmtId="3" fontId="8" fillId="0" borderId="0">
      <alignment/>
      <protection/>
    </xf>
    <xf numFmtId="3" fontId="8" fillId="0" borderId="0">
      <alignment/>
      <protection/>
    </xf>
    <xf numFmtId="3" fontId="8" fillId="0" borderId="0">
      <alignment/>
      <protection/>
    </xf>
    <xf numFmtId="3" fontId="8" fillId="0" borderId="0">
      <alignment/>
      <protection/>
    </xf>
    <xf numFmtId="3" fontId="8" fillId="0" borderId="0">
      <alignment/>
      <protection/>
    </xf>
    <xf numFmtId="3" fontId="8" fillId="0" borderId="0">
      <alignment/>
      <protection/>
    </xf>
    <xf numFmtId="3" fontId="8" fillId="0" borderId="0">
      <alignment/>
      <protection/>
    </xf>
    <xf numFmtId="3" fontId="8" fillId="0" borderId="0">
      <alignment/>
      <protection/>
    </xf>
    <xf numFmtId="38" fontId="14" fillId="0" borderId="0">
      <alignment horizontal="right" vertical="top"/>
      <protection/>
    </xf>
    <xf numFmtId="38" fontId="14" fillId="0" borderId="0">
      <alignment horizontal="right" vertical="top"/>
      <protection/>
    </xf>
    <xf numFmtId="0" fontId="6" fillId="0" borderId="0">
      <alignment/>
      <protection/>
    </xf>
    <xf numFmtId="0" fontId="6" fillId="0" borderId="0">
      <alignment/>
      <protection/>
    </xf>
    <xf numFmtId="3" fontId="8"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3" fontId="8" fillId="0" borderId="0">
      <alignment/>
      <protection/>
    </xf>
    <xf numFmtId="3" fontId="8"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1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264" fontId="23" fillId="0" borderId="0">
      <alignment/>
      <protection/>
    </xf>
    <xf numFmtId="0" fontId="10"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11" fillId="0" borderId="0">
      <alignment/>
      <protection/>
    </xf>
    <xf numFmtId="0" fontId="11" fillId="0" borderId="0">
      <alignment/>
      <protection/>
    </xf>
    <xf numFmtId="0" fontId="27" fillId="0" borderId="0">
      <alignment/>
      <protection/>
    </xf>
    <xf numFmtId="0" fontId="27" fillId="0" borderId="0">
      <alignment/>
      <protection/>
    </xf>
    <xf numFmtId="0" fontId="27" fillId="0" borderId="0">
      <alignment/>
      <protection/>
    </xf>
    <xf numFmtId="0" fontId="30" fillId="0" borderId="0" applyNumberFormat="0" applyFont="0" applyFill="0" applyBorder="0" applyAlignment="0" applyProtection="0"/>
    <xf numFmtId="0" fontId="30" fillId="0" borderId="0" applyNumberFormat="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64" fontId="1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37" fontId="6" fillId="0" borderId="0">
      <alignment/>
      <protection/>
    </xf>
    <xf numFmtId="37" fontId="6" fillId="0" borderId="0">
      <alignment/>
      <protection/>
    </xf>
    <xf numFmtId="37" fontId="6" fillId="0" borderId="0">
      <alignment/>
      <protection/>
    </xf>
    <xf numFmtId="37" fontId="6" fillId="0" borderId="0">
      <alignment/>
      <protection/>
    </xf>
    <xf numFmtId="0" fontId="8"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3" fontId="8" fillId="0" borderId="0">
      <alignment/>
      <protection/>
    </xf>
    <xf numFmtId="3" fontId="14" fillId="0" borderId="0">
      <alignment/>
      <protection/>
    </xf>
    <xf numFmtId="0" fontId="14" fillId="0" borderId="0">
      <alignment/>
      <protection/>
    </xf>
    <xf numFmtId="3" fontId="14" fillId="0" borderId="0">
      <alignment/>
      <protection/>
    </xf>
    <xf numFmtId="0" fontId="6" fillId="0" borderId="0">
      <alignment/>
      <protection/>
    </xf>
    <xf numFmtId="0" fontId="6" fillId="0" borderId="0">
      <alignment/>
      <protection/>
    </xf>
    <xf numFmtId="264" fontId="2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258" fontId="25" fillId="0" borderId="0">
      <alignment/>
      <protection/>
    </xf>
    <xf numFmtId="0" fontId="11" fillId="0" borderId="0">
      <alignment/>
      <protection/>
    </xf>
    <xf numFmtId="0" fontId="6"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8" fillId="0" borderId="0">
      <alignment/>
      <protection/>
    </xf>
    <xf numFmtId="0" fontId="31" fillId="0" borderId="0">
      <alignment/>
      <protection/>
    </xf>
    <xf numFmtId="0" fontId="23" fillId="0" borderId="0">
      <alignment/>
      <protection/>
    </xf>
    <xf numFmtId="0" fontId="31" fillId="0" borderId="0">
      <alignment/>
      <protection/>
    </xf>
    <xf numFmtId="0" fontId="14" fillId="0" borderId="0">
      <alignment/>
      <protection/>
    </xf>
    <xf numFmtId="0" fontId="6" fillId="0" borderId="0">
      <alignment/>
      <protection/>
    </xf>
    <xf numFmtId="0" fontId="32" fillId="0" borderId="5">
      <alignment/>
      <protection/>
    </xf>
    <xf numFmtId="0" fontId="33" fillId="0" borderId="0">
      <alignment/>
      <protection/>
    </xf>
    <xf numFmtId="0" fontId="34" fillId="0" borderId="0">
      <alignment/>
      <protection/>
    </xf>
    <xf numFmtId="264" fontId="23" fillId="0" borderId="0">
      <alignment/>
      <protection/>
    </xf>
    <xf numFmtId="0" fontId="6" fillId="0" borderId="0">
      <alignment/>
      <protection/>
    </xf>
    <xf numFmtId="0" fontId="6" fillId="0" borderId="0">
      <alignment/>
      <protection/>
    </xf>
    <xf numFmtId="0" fontId="9" fillId="0" borderId="0">
      <alignment/>
      <protection/>
    </xf>
    <xf numFmtId="0" fontId="23" fillId="0" borderId="0">
      <alignment/>
      <protection/>
    </xf>
    <xf numFmtId="0" fontId="35" fillId="0" borderId="0">
      <alignment/>
      <protection/>
    </xf>
    <xf numFmtId="0" fontId="34" fillId="0" borderId="0">
      <alignment/>
      <protection/>
    </xf>
    <xf numFmtId="0" fontId="6" fillId="0" borderId="0">
      <alignment/>
      <protection/>
    </xf>
    <xf numFmtId="0" fontId="6" fillId="0" borderId="0">
      <alignment/>
      <protection/>
    </xf>
    <xf numFmtId="0" fontId="14" fillId="0" borderId="0">
      <alignment/>
      <protection/>
    </xf>
    <xf numFmtId="264" fontId="23" fillId="0" borderId="0">
      <alignment/>
      <protection/>
    </xf>
    <xf numFmtId="0" fontId="35" fillId="0" borderId="0">
      <alignment/>
      <protection/>
    </xf>
    <xf numFmtId="0" fontId="9" fillId="0" borderId="0">
      <alignment/>
      <protection/>
    </xf>
    <xf numFmtId="37" fontId="23" fillId="0" borderId="0">
      <alignment/>
      <protection/>
    </xf>
    <xf numFmtId="0" fontId="6" fillId="0" borderId="0">
      <alignment wrapText="1"/>
      <protection/>
    </xf>
    <xf numFmtId="0" fontId="6" fillId="0" borderId="0">
      <alignment/>
      <protection/>
    </xf>
    <xf numFmtId="264" fontId="36" fillId="0" borderId="0">
      <alignment/>
      <protection/>
    </xf>
    <xf numFmtId="0" fontId="6" fillId="0" borderId="0" applyBorder="0">
      <alignment/>
      <protection/>
    </xf>
    <xf numFmtId="264" fontId="23" fillId="0" borderId="0">
      <alignment/>
      <protection/>
    </xf>
    <xf numFmtId="0" fontId="15" fillId="0" borderId="0">
      <alignment/>
      <protection/>
    </xf>
    <xf numFmtId="0" fontId="8" fillId="0" borderId="0">
      <alignment/>
      <protection/>
    </xf>
    <xf numFmtId="0" fontId="10" fillId="0" borderId="0">
      <alignment/>
      <protection/>
    </xf>
    <xf numFmtId="0" fontId="15" fillId="0" borderId="0">
      <alignment/>
      <protection/>
    </xf>
    <xf numFmtId="0" fontId="11" fillId="0" borderId="0">
      <alignment/>
      <protection/>
    </xf>
    <xf numFmtId="264" fontId="36" fillId="0" borderId="0">
      <alignment/>
      <protection/>
    </xf>
    <xf numFmtId="0" fontId="11" fillId="0" borderId="0">
      <alignment/>
      <protection/>
    </xf>
    <xf numFmtId="0" fontId="8" fillId="0" borderId="0">
      <alignment/>
      <protection/>
    </xf>
    <xf numFmtId="0" fontId="6" fillId="0" borderId="0" applyBorder="0">
      <alignment/>
      <protection/>
    </xf>
    <xf numFmtId="0" fontId="15" fillId="0" borderId="0">
      <alignment/>
      <protection/>
    </xf>
    <xf numFmtId="0" fontId="6" fillId="0" borderId="0" applyBorder="0">
      <alignment/>
      <protection/>
    </xf>
    <xf numFmtId="0" fontId="11" fillId="0" borderId="0">
      <alignment/>
      <protection/>
    </xf>
    <xf numFmtId="0" fontId="32" fillId="0" borderId="5">
      <alignment/>
      <protection/>
    </xf>
    <xf numFmtId="0" fontId="6" fillId="0" borderId="0">
      <alignment/>
      <protection/>
    </xf>
    <xf numFmtId="0" fontId="6" fillId="0" borderId="0">
      <alignment/>
      <protection/>
    </xf>
    <xf numFmtId="0" fontId="8" fillId="0" borderId="0">
      <alignment/>
      <protection/>
    </xf>
    <xf numFmtId="264" fontId="36" fillId="0" borderId="0">
      <alignment/>
      <protection/>
    </xf>
    <xf numFmtId="0" fontId="30" fillId="0" borderId="0" applyNumberFormat="0" applyFont="0" applyFill="0" applyBorder="0" applyAlignment="0" applyProtection="0"/>
    <xf numFmtId="0" fontId="26" fillId="0" borderId="0">
      <alignment/>
      <protection/>
    </xf>
    <xf numFmtId="264" fontId="26" fillId="0" borderId="0">
      <alignment/>
      <protection/>
    </xf>
    <xf numFmtId="0" fontId="37" fillId="0" borderId="0">
      <alignment/>
      <protection/>
    </xf>
    <xf numFmtId="0" fontId="30" fillId="0" borderId="0" applyNumberFormat="0" applyFont="0" applyFill="0" applyBorder="0" applyAlignment="0" applyProtection="0"/>
    <xf numFmtId="0" fontId="8" fillId="0" borderId="0">
      <alignment/>
      <protection/>
    </xf>
    <xf numFmtId="264" fontId="25" fillId="0" borderId="0">
      <alignment/>
      <protection/>
    </xf>
    <xf numFmtId="0" fontId="9" fillId="0" borderId="0">
      <alignment/>
      <protection/>
    </xf>
    <xf numFmtId="0" fontId="6" fillId="0" borderId="0">
      <alignment wrapText="1"/>
      <protection/>
    </xf>
    <xf numFmtId="0" fontId="30" fillId="0" borderId="0" applyNumberFormat="0" applyFont="0" applyFill="0" applyBorder="0" applyAlignment="0" applyProtection="0"/>
    <xf numFmtId="0" fontId="38" fillId="0" borderId="0">
      <alignment/>
      <protection/>
    </xf>
    <xf numFmtId="0" fontId="8" fillId="0" borderId="0">
      <alignment/>
      <protection/>
    </xf>
    <xf numFmtId="0" fontId="39" fillId="0" borderId="0">
      <alignment/>
      <protection/>
    </xf>
    <xf numFmtId="0" fontId="8" fillId="0" borderId="0">
      <alignment/>
      <protection/>
    </xf>
    <xf numFmtId="0" fontId="30" fillId="0" borderId="0" applyNumberFormat="0" applyFont="0" applyFill="0" applyBorder="0" applyAlignment="0" applyProtection="0"/>
    <xf numFmtId="0" fontId="33" fillId="0" borderId="0">
      <alignment/>
      <protection/>
    </xf>
    <xf numFmtId="0" fontId="6" fillId="0" borderId="0" applyBorder="0">
      <alignment/>
      <protection/>
    </xf>
    <xf numFmtId="0" fontId="11" fillId="0" borderId="0">
      <alignment/>
      <protection/>
    </xf>
    <xf numFmtId="0" fontId="11" fillId="0" borderId="0">
      <alignment/>
      <protection/>
    </xf>
    <xf numFmtId="0" fontId="8" fillId="0" borderId="0">
      <alignment/>
      <protection/>
    </xf>
    <xf numFmtId="0" fontId="40" fillId="0" borderId="0">
      <alignment/>
      <protection/>
    </xf>
    <xf numFmtId="0" fontId="11" fillId="0" borderId="0">
      <alignment/>
      <protection/>
    </xf>
    <xf numFmtId="0" fontId="41" fillId="0" borderId="0">
      <alignment/>
      <protection/>
    </xf>
    <xf numFmtId="0" fontId="8" fillId="0" borderId="0">
      <alignment/>
      <protection/>
    </xf>
    <xf numFmtId="0" fontId="9" fillId="0" borderId="0">
      <alignment/>
      <protection/>
    </xf>
    <xf numFmtId="0" fontId="11" fillId="0" borderId="0">
      <alignment/>
      <protection/>
    </xf>
    <xf numFmtId="0" fontId="6" fillId="0" borderId="0" applyBorder="0">
      <alignment/>
      <protection/>
    </xf>
    <xf numFmtId="0" fontId="30" fillId="0" borderId="0" applyNumberFormat="0" applyFont="0" applyFill="0" applyBorder="0" applyAlignment="0" applyProtection="0"/>
    <xf numFmtId="0" fontId="6" fillId="0" borderId="0" applyBorder="0">
      <alignment/>
      <protection/>
    </xf>
    <xf numFmtId="0" fontId="11" fillId="0" borderId="0">
      <alignment/>
      <protection/>
    </xf>
    <xf numFmtId="0" fontId="42" fillId="0" borderId="0">
      <alignment/>
      <protection/>
    </xf>
    <xf numFmtId="0" fontId="43" fillId="0" borderId="0">
      <alignment/>
      <protection/>
    </xf>
    <xf numFmtId="0" fontId="8" fillId="0" borderId="0">
      <alignment/>
      <protection/>
    </xf>
    <xf numFmtId="0" fontId="8" fillId="0" borderId="0">
      <alignment/>
      <protection/>
    </xf>
    <xf numFmtId="0" fontId="43" fillId="0" borderId="0">
      <alignment/>
      <protection/>
    </xf>
    <xf numFmtId="264" fontId="16" fillId="0" borderId="0">
      <alignment/>
      <protection/>
    </xf>
    <xf numFmtId="0" fontId="23" fillId="0" borderId="0">
      <alignment/>
      <protection/>
    </xf>
    <xf numFmtId="0" fontId="44" fillId="0" borderId="0">
      <alignment/>
      <protection/>
    </xf>
    <xf numFmtId="0" fontId="23" fillId="0" borderId="0">
      <alignment/>
      <protection/>
    </xf>
    <xf numFmtId="264" fontId="23" fillId="0" borderId="0">
      <alignment/>
      <protection/>
    </xf>
    <xf numFmtId="0" fontId="11" fillId="0" borderId="0">
      <alignment/>
      <protection/>
    </xf>
    <xf numFmtId="264" fontId="23" fillId="0" borderId="0">
      <alignment/>
      <protection/>
    </xf>
    <xf numFmtId="264" fontId="36" fillId="0" borderId="0">
      <alignment/>
      <protection/>
    </xf>
    <xf numFmtId="0" fontId="45" fillId="0" borderId="0">
      <alignment/>
      <protection/>
    </xf>
    <xf numFmtId="264" fontId="36" fillId="0" borderId="0">
      <alignment/>
      <protection/>
    </xf>
    <xf numFmtId="0" fontId="38" fillId="0" borderId="0">
      <alignment/>
      <protection/>
    </xf>
    <xf numFmtId="0" fontId="46" fillId="0" borderId="0">
      <alignment/>
      <protection/>
    </xf>
    <xf numFmtId="0" fontId="38" fillId="0" borderId="0">
      <alignment/>
      <protection/>
    </xf>
    <xf numFmtId="0" fontId="8" fillId="0" borderId="0">
      <alignment/>
      <protection/>
    </xf>
    <xf numFmtId="0" fontId="14" fillId="0" borderId="0">
      <alignment/>
      <protection/>
    </xf>
    <xf numFmtId="0" fontId="11" fillId="0" borderId="0">
      <alignment/>
      <protection/>
    </xf>
    <xf numFmtId="0" fontId="31" fillId="0" borderId="0">
      <alignment/>
      <protection/>
    </xf>
    <xf numFmtId="0" fontId="9" fillId="0" borderId="0">
      <alignment/>
      <protection/>
    </xf>
    <xf numFmtId="0" fontId="9" fillId="0" borderId="0">
      <alignment/>
      <protection/>
    </xf>
    <xf numFmtId="0" fontId="6" fillId="0" borderId="0" applyBorder="0">
      <alignment/>
      <protection/>
    </xf>
    <xf numFmtId="0" fontId="6" fillId="0" borderId="0" applyBorder="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31" fillId="0" borderId="0">
      <alignment/>
      <protection/>
    </xf>
    <xf numFmtId="0" fontId="11" fillId="0" borderId="0">
      <alignment/>
      <protection/>
    </xf>
    <xf numFmtId="264" fontId="23" fillId="0" borderId="0">
      <alignment/>
      <protection/>
    </xf>
    <xf numFmtId="0" fontId="6" fillId="0" borderId="0">
      <alignment/>
      <protection/>
    </xf>
    <xf numFmtId="258" fontId="23" fillId="0" borderId="0">
      <alignment/>
      <protection/>
    </xf>
    <xf numFmtId="0" fontId="6" fillId="0" borderId="0">
      <alignment/>
      <protection/>
    </xf>
    <xf numFmtId="0" fontId="23"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protection/>
    </xf>
    <xf numFmtId="0" fontId="29" fillId="0" borderId="0">
      <alignment/>
      <protection/>
    </xf>
    <xf numFmtId="0" fontId="6" fillId="0" borderId="0">
      <alignment/>
      <protection/>
    </xf>
    <xf numFmtId="0" fontId="6" fillId="0" borderId="0">
      <alignment/>
      <protection/>
    </xf>
    <xf numFmtId="264" fontId="23" fillId="0" borderId="0">
      <alignment/>
      <protection/>
    </xf>
    <xf numFmtId="0" fontId="4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10" fillId="0" borderId="0">
      <alignment/>
      <protection/>
    </xf>
    <xf numFmtId="0" fontId="6" fillId="0" borderId="0">
      <alignment/>
      <protection/>
    </xf>
    <xf numFmtId="0" fontId="6"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6" fillId="0" borderId="0">
      <alignment/>
      <protection/>
    </xf>
    <xf numFmtId="0" fontId="8" fillId="0" borderId="0">
      <alignment/>
      <protection/>
    </xf>
    <xf numFmtId="0" fontId="6" fillId="0" borderId="0">
      <alignment/>
      <protection/>
    </xf>
    <xf numFmtId="0" fontId="8" fillId="0" borderId="0">
      <alignment/>
      <protection/>
    </xf>
    <xf numFmtId="0" fontId="6" fillId="0" borderId="0">
      <alignment/>
      <protection/>
    </xf>
    <xf numFmtId="0" fontId="2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38" fontId="14" fillId="0" borderId="0">
      <alignment horizontal="right" vertical="top"/>
      <protection/>
    </xf>
    <xf numFmtId="38" fontId="14" fillId="0" borderId="0">
      <alignment horizontal="right" vertical="top"/>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14" fillId="0" borderId="0">
      <alignment/>
      <protection/>
    </xf>
    <xf numFmtId="0" fontId="6" fillId="0" borderId="0">
      <alignment/>
      <protection/>
    </xf>
    <xf numFmtId="0" fontId="6" fillId="0" borderId="0">
      <alignment/>
      <protection/>
    </xf>
    <xf numFmtId="0" fontId="8" fillId="0" borderId="0">
      <alignment/>
      <protection/>
    </xf>
    <xf numFmtId="0" fontId="27" fillId="0" borderId="0">
      <alignment/>
      <protection/>
    </xf>
    <xf numFmtId="0" fontId="10" fillId="0" borderId="0">
      <alignment/>
      <protection/>
    </xf>
    <xf numFmtId="0" fontId="14" fillId="0" borderId="0">
      <alignment/>
      <protection/>
    </xf>
    <xf numFmtId="0" fontId="14" fillId="0" borderId="0">
      <alignment/>
      <protection/>
    </xf>
    <xf numFmtId="0" fontId="16" fillId="0" borderId="0">
      <alignment/>
      <protection/>
    </xf>
    <xf numFmtId="0" fontId="6" fillId="0" borderId="0">
      <alignment/>
      <protection/>
    </xf>
    <xf numFmtId="0" fontId="6" fillId="0" borderId="0">
      <alignment/>
      <protection/>
    </xf>
    <xf numFmtId="0" fontId="6" fillId="0" borderId="0">
      <alignment/>
      <protection/>
    </xf>
    <xf numFmtId="0" fontId="15" fillId="0" borderId="0">
      <alignment/>
      <protection/>
    </xf>
    <xf numFmtId="0" fontId="6" fillId="0" borderId="0">
      <alignment/>
      <protection/>
    </xf>
    <xf numFmtId="0" fontId="15" fillId="0" borderId="0">
      <alignment/>
      <protection/>
    </xf>
    <xf numFmtId="258" fontId="15" fillId="0" borderId="0">
      <alignment/>
      <protection/>
    </xf>
    <xf numFmtId="0" fontId="15" fillId="0" borderId="0">
      <alignment/>
      <protection/>
    </xf>
    <xf numFmtId="0" fontId="12" fillId="0" borderId="0">
      <alignment/>
      <protection/>
    </xf>
    <xf numFmtId="0" fontId="48" fillId="0" borderId="0">
      <alignment/>
      <protection/>
    </xf>
    <xf numFmtId="0" fontId="6" fillId="0" borderId="0">
      <alignment/>
      <protection/>
    </xf>
    <xf numFmtId="0" fontId="14"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17" fillId="0" borderId="0">
      <alignment/>
      <protection/>
    </xf>
    <xf numFmtId="0" fontId="6"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10" fillId="0" borderId="0">
      <alignment/>
      <protection/>
    </xf>
    <xf numFmtId="0" fontId="11" fillId="0" borderId="0">
      <alignment/>
      <protection/>
    </xf>
    <xf numFmtId="0" fontId="10" fillId="0" borderId="0">
      <alignment/>
      <protection/>
    </xf>
    <xf numFmtId="0" fontId="15" fillId="0" borderId="0">
      <alignment/>
      <protection/>
    </xf>
    <xf numFmtId="0" fontId="6" fillId="0" borderId="0">
      <alignment/>
      <protection/>
    </xf>
    <xf numFmtId="0" fontId="11" fillId="0" borderId="0">
      <alignment/>
      <protection/>
    </xf>
    <xf numFmtId="0" fontId="8" fillId="0" borderId="0">
      <alignment/>
      <protection/>
    </xf>
    <xf numFmtId="0" fontId="11" fillId="0" borderId="0">
      <alignment/>
      <protection/>
    </xf>
    <xf numFmtId="0" fontId="8" fillId="0" borderId="0">
      <alignment/>
      <protection/>
    </xf>
    <xf numFmtId="0" fontId="13" fillId="0" borderId="0">
      <alignment/>
      <protection/>
    </xf>
    <xf numFmtId="0" fontId="8" fillId="0" borderId="0">
      <alignment/>
      <protection/>
    </xf>
    <xf numFmtId="0" fontId="13" fillId="0" borderId="0">
      <alignment/>
      <protection/>
    </xf>
    <xf numFmtId="0" fontId="49" fillId="0" borderId="0">
      <alignment vertical="top"/>
      <protection locked="0"/>
    </xf>
    <xf numFmtId="0" fontId="13" fillId="0" borderId="0">
      <alignment/>
      <protection/>
    </xf>
    <xf numFmtId="0" fontId="49" fillId="0" borderId="0">
      <alignment vertical="top"/>
      <protection locked="0"/>
    </xf>
    <xf numFmtId="0" fontId="6" fillId="0" borderId="0" applyBorder="0">
      <alignment/>
      <protection/>
    </xf>
    <xf numFmtId="0" fontId="49" fillId="0" borderId="0">
      <alignment vertical="top"/>
      <protection locked="0"/>
    </xf>
    <xf numFmtId="0" fontId="6" fillId="0" borderId="0" applyBorder="0">
      <alignment/>
      <protection/>
    </xf>
    <xf numFmtId="3" fontId="8" fillId="0" borderId="0">
      <alignment/>
      <protection/>
    </xf>
    <xf numFmtId="0" fontId="6" fillId="0" borderId="0" applyBorder="0">
      <alignment/>
      <protection/>
    </xf>
    <xf numFmtId="3" fontId="8" fillId="0" borderId="0">
      <alignment/>
      <protection/>
    </xf>
    <xf numFmtId="264" fontId="23" fillId="0" borderId="0">
      <alignment/>
      <protection/>
    </xf>
    <xf numFmtId="3" fontId="8" fillId="0" borderId="0">
      <alignment/>
      <protection/>
    </xf>
    <xf numFmtId="264" fontId="23" fillId="0" borderId="0">
      <alignment/>
      <protection/>
    </xf>
    <xf numFmtId="39" fontId="15" fillId="0" borderId="0">
      <alignment/>
      <protection/>
    </xf>
    <xf numFmtId="0" fontId="11" fillId="0" borderId="0">
      <alignment/>
      <protection/>
    </xf>
    <xf numFmtId="0" fontId="15" fillId="0" borderId="0">
      <alignment/>
      <protection/>
    </xf>
    <xf numFmtId="0" fontId="3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64" fontId="5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6" fillId="0" borderId="0">
      <alignment/>
      <protection/>
    </xf>
    <xf numFmtId="0" fontId="6" fillId="0" borderId="0">
      <alignment/>
      <protection/>
    </xf>
    <xf numFmtId="264" fontId="23" fillId="0" borderId="0">
      <alignment/>
      <protection/>
    </xf>
    <xf numFmtId="264" fontId="26"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6" fillId="0" borderId="0">
      <alignment/>
      <protection/>
    </xf>
    <xf numFmtId="0" fontId="6" fillId="0" borderId="0">
      <alignment/>
      <protection/>
    </xf>
    <xf numFmtId="0" fontId="8" fillId="0" borderId="0">
      <alignment/>
      <protection/>
    </xf>
    <xf numFmtId="0" fontId="11" fillId="0" borderId="0">
      <alignment/>
      <protection/>
    </xf>
    <xf numFmtId="0" fontId="14" fillId="0" borderId="0">
      <alignment/>
      <protection/>
    </xf>
    <xf numFmtId="0" fontId="10" fillId="0" borderId="0">
      <alignment/>
      <protection/>
    </xf>
    <xf numFmtId="0" fontId="6" fillId="0" borderId="0">
      <alignment/>
      <protection/>
    </xf>
    <xf numFmtId="0" fontId="33" fillId="0" borderId="0">
      <alignment/>
      <protection/>
    </xf>
    <xf numFmtId="0" fontId="15" fillId="0" borderId="0">
      <alignment/>
      <protection/>
    </xf>
    <xf numFmtId="0" fontId="6" fillId="0" borderId="0">
      <alignment/>
      <protection/>
    </xf>
    <xf numFmtId="0" fontId="6" fillId="0" borderId="0">
      <alignment/>
      <protection/>
    </xf>
    <xf numFmtId="0" fontId="33" fillId="0" borderId="0">
      <alignment/>
      <protection/>
    </xf>
    <xf numFmtId="0" fontId="33" fillId="0" borderId="0">
      <alignment/>
      <protection/>
    </xf>
    <xf numFmtId="0" fontId="10" fillId="0" borderId="0">
      <alignment/>
      <protection/>
    </xf>
    <xf numFmtId="0" fontId="11"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64" fontId="26" fillId="0" borderId="0">
      <alignment/>
      <protection/>
    </xf>
    <xf numFmtId="0" fontId="8" fillId="0" borderId="0">
      <alignment/>
      <protection/>
    </xf>
    <xf numFmtId="0" fontId="3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33" fillId="0" borderId="0">
      <alignment/>
      <protection/>
    </xf>
    <xf numFmtId="0" fontId="8" fillId="0" borderId="0">
      <alignment/>
      <protection/>
    </xf>
    <xf numFmtId="0" fontId="6" fillId="0" borderId="0">
      <alignment/>
      <protection/>
    </xf>
    <xf numFmtId="0" fontId="10" fillId="0" borderId="0">
      <alignment/>
      <protection/>
    </xf>
    <xf numFmtId="0" fontId="6" fillId="0" borderId="0">
      <alignment/>
      <protection/>
    </xf>
    <xf numFmtId="0" fontId="8" fillId="0" borderId="0">
      <alignment/>
      <protection/>
    </xf>
    <xf numFmtId="0" fontId="8" fillId="0" borderId="0">
      <alignment/>
      <protection/>
    </xf>
    <xf numFmtId="264" fontId="23" fillId="0" borderId="0">
      <alignment/>
      <protection/>
    </xf>
    <xf numFmtId="0" fontId="6" fillId="0" borderId="0">
      <alignment/>
      <protection/>
    </xf>
    <xf numFmtId="0" fontId="14" fillId="0" borderId="0">
      <alignment/>
      <protection/>
    </xf>
    <xf numFmtId="0" fontId="8" fillId="0" borderId="0">
      <alignment/>
      <protection/>
    </xf>
    <xf numFmtId="0" fontId="11" fillId="0" borderId="0">
      <alignment/>
      <protection/>
    </xf>
    <xf numFmtId="0" fontId="11" fillId="0" borderId="0">
      <alignment/>
      <protection/>
    </xf>
    <xf numFmtId="0" fontId="6" fillId="0" borderId="0">
      <alignment/>
      <protection/>
    </xf>
    <xf numFmtId="0" fontId="11" fillId="0" borderId="0">
      <alignment/>
      <protection/>
    </xf>
    <xf numFmtId="0" fontId="6" fillId="0" borderId="0">
      <alignment/>
      <protection/>
    </xf>
    <xf numFmtId="0" fontId="11"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3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xf numFmtId="10" fontId="6" fillId="0" borderId="0" applyFont="0" applyFill="0" applyBorder="0" applyAlignment="0" applyProtection="0"/>
    <xf numFmtId="4" fontId="51" fillId="0" borderId="0">
      <alignment/>
      <protection locked="0"/>
    </xf>
    <xf numFmtId="9" fontId="6" fillId="0" borderId="0" applyFont="0" applyFill="0" applyBorder="0" applyAlignment="0" applyProtection="0"/>
    <xf numFmtId="0" fontId="8" fillId="0" borderId="0" applyNumberFormat="0" applyFont="0" applyFill="0" applyBorder="0" applyAlignment="0" applyProtection="0"/>
    <xf numFmtId="15" fontId="8" fillId="0" borderId="0" applyFon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185" fontId="8" fillId="0" borderId="0" applyFont="0" applyFill="0" applyBorder="0" applyAlignment="0" applyProtection="0"/>
    <xf numFmtId="188" fontId="6" fillId="0" borderId="0" applyFont="0" applyFill="0" applyBorder="0" applyAlignment="0" applyProtection="0"/>
    <xf numFmtId="187" fontId="8" fillId="0" borderId="0" applyFont="0" applyFill="0" applyBorder="0" applyAlignment="0" applyProtection="0"/>
    <xf numFmtId="190" fontId="6" fillId="0" borderId="0" applyFont="0" applyFill="0" applyBorder="0" applyAlignment="0" applyProtection="0"/>
  </cellStyleXfs>
  <cellXfs count="87">
    <xf numFmtId="0" fontId="0" fillId="0" borderId="0" xfId="0" applyAlignment="1">
      <alignment/>
    </xf>
    <xf numFmtId="344" fontId="6" fillId="0" borderId="0" xfId="0" applyNumberFormat="1" applyAlignment="1">
      <alignment vertical="top"/>
    </xf>
    <xf numFmtId="335" fontId="0" fillId="0" borderId="0" xfId="0" applyNumberFormat="1" applyAlignment="1">
      <alignment vertical="top"/>
    </xf>
    <xf numFmtId="344" fontId="6" fillId="0" borderId="0" xfId="0" applyNumberFormat="1" applyAlignment="1">
      <alignment vertical="top"/>
    </xf>
    <xf numFmtId="335" fontId="0" fillId="0" borderId="0" xfId="0" applyNumberFormat="1" applyAlignment="1">
      <alignment vertical="top"/>
    </xf>
    <xf numFmtId="344" fontId="6" fillId="0" borderId="0" xfId="0" applyNumberFormat="1" applyAlignment="1">
      <alignment vertical="top"/>
    </xf>
    <xf numFmtId="335" fontId="0" fillId="0" borderId="0" xfId="0" applyNumberFormat="1" applyAlignment="1">
      <alignment vertical="top"/>
    </xf>
    <xf numFmtId="344" fontId="6" fillId="0" borderId="0" xfId="0" applyNumberFormat="1" applyAlignment="1">
      <alignment vertical="top"/>
    </xf>
    <xf numFmtId="335" fontId="0" fillId="0" borderId="0" xfId="0" applyNumberFormat="1" applyAlignment="1">
      <alignment vertical="top"/>
    </xf>
    <xf numFmtId="344" fontId="6" fillId="0" borderId="0" xfId="0" applyNumberFormat="1" applyAlignment="1">
      <alignment vertical="top"/>
    </xf>
    <xf numFmtId="335" fontId="0" fillId="0" borderId="0" xfId="0" applyNumberFormat="1" applyAlignment="1">
      <alignment vertical="top"/>
    </xf>
    <xf numFmtId="0" fontId="4" fillId="0" borderId="0" xfId="0" applyFont="1" applyFill="1" applyAlignment="1">
      <alignment horizontal="justify" vertical="top" wrapText="1"/>
    </xf>
    <xf numFmtId="0" fontId="3" fillId="0" borderId="0" xfId="0" applyFont="1" applyFill="1" applyAlignment="1">
      <alignment horizontal="justify" vertical="top" wrapText="1"/>
    </xf>
    <xf numFmtId="0" fontId="4" fillId="0" borderId="0" xfId="0" applyFont="1" applyAlignment="1">
      <alignment horizontal="justify" vertical="top"/>
    </xf>
    <xf numFmtId="0" fontId="1" fillId="0" borderId="0" xfId="0" applyFont="1"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0" fontId="4" fillId="0" borderId="0" xfId="0" applyFont="1" applyAlignment="1">
      <alignment vertical="top"/>
    </xf>
    <xf numFmtId="0" fontId="4" fillId="0" borderId="0" xfId="0" applyFont="1" applyAlignment="1">
      <alignment horizontal="left" vertical="top" wrapText="1"/>
    </xf>
    <xf numFmtId="165" fontId="4" fillId="0" borderId="0" xfId="22" applyNumberFormat="1" applyFont="1" applyAlignment="1">
      <alignment/>
    </xf>
    <xf numFmtId="0" fontId="4" fillId="0" borderId="0" xfId="0" applyFont="1" applyAlignment="1">
      <alignment horizontal="justify" vertical="top" wrapText="1"/>
    </xf>
    <xf numFmtId="0" fontId="4" fillId="0" borderId="0" xfId="0" applyFont="1" applyAlignment="1">
      <alignment horizontal="left" wrapText="1"/>
    </xf>
    <xf numFmtId="0" fontId="4" fillId="0" borderId="0" xfId="0" applyFont="1" applyAlignment="1">
      <alignment horizontal="left" vertical="top"/>
    </xf>
    <xf numFmtId="0" fontId="3" fillId="0" borderId="0" xfId="0" applyFont="1" applyAlignment="1">
      <alignment vertical="top"/>
    </xf>
    <xf numFmtId="0" fontId="4" fillId="0" borderId="0" xfId="0" applyFont="1" applyAlignment="1">
      <alignment horizontal="center"/>
    </xf>
    <xf numFmtId="0" fontId="2" fillId="0" borderId="0" xfId="0" applyFont="1" applyAlignment="1">
      <alignment horizontal="center"/>
    </xf>
    <xf numFmtId="15" fontId="2" fillId="0" borderId="0" xfId="0" applyNumberFormat="1" applyFont="1" applyAlignment="1">
      <alignment horizontal="center"/>
    </xf>
    <xf numFmtId="165" fontId="1" fillId="0" borderId="0" xfId="22" applyNumberFormat="1" applyFont="1" applyAlignment="1">
      <alignment/>
    </xf>
    <xf numFmtId="165" fontId="1" fillId="0" borderId="6" xfId="22" applyNumberFormat="1" applyFont="1" applyBorder="1" applyAlignment="1">
      <alignment/>
    </xf>
    <xf numFmtId="165" fontId="1" fillId="0" borderId="1" xfId="22" applyNumberFormat="1" applyFont="1" applyBorder="1" applyAlignment="1">
      <alignment/>
    </xf>
    <xf numFmtId="165" fontId="1" fillId="0" borderId="7" xfId="22" applyNumberFormat="1" applyFont="1" applyBorder="1" applyAlignment="1">
      <alignment/>
    </xf>
    <xf numFmtId="165" fontId="2" fillId="0" borderId="0" xfId="22" applyNumberFormat="1" applyFont="1" applyAlignment="1">
      <alignment/>
    </xf>
    <xf numFmtId="165" fontId="2" fillId="0" borderId="8" xfId="22" applyNumberFormat="1" applyFont="1" applyBorder="1" applyAlignment="1">
      <alignment/>
    </xf>
    <xf numFmtId="165" fontId="1" fillId="0" borderId="5" xfId="22" applyNumberFormat="1" applyFont="1" applyBorder="1" applyAlignment="1">
      <alignment/>
    </xf>
    <xf numFmtId="43" fontId="2" fillId="0" borderId="0" xfId="0" applyNumberFormat="1" applyFont="1" applyAlignment="1">
      <alignment/>
    </xf>
    <xf numFmtId="0" fontId="4" fillId="4" borderId="0" xfId="0" applyFont="1" applyFill="1" applyBorder="1" applyAlignment="1">
      <alignment horizontal="center"/>
    </xf>
    <xf numFmtId="0" fontId="0" fillId="0" borderId="0" xfId="0" applyFont="1" applyAlignment="1">
      <alignment horizontal="justify" vertical="top"/>
    </xf>
    <xf numFmtId="0" fontId="4" fillId="0" borderId="0" xfId="0" applyFont="1" applyBorder="1" applyAlignment="1">
      <alignment horizontal="center"/>
    </xf>
    <xf numFmtId="0" fontId="4" fillId="0" borderId="0" xfId="0" applyFont="1" applyAlignment="1">
      <alignment wrapText="1"/>
    </xf>
    <xf numFmtId="165" fontId="1" fillId="0" borderId="0" xfId="0" applyNumberFormat="1" applyFont="1" applyAlignment="1">
      <alignment/>
    </xf>
    <xf numFmtId="165" fontId="2" fillId="0" borderId="9" xfId="22" applyNumberFormat="1" applyFont="1" applyBorder="1" applyAlignment="1">
      <alignment/>
    </xf>
    <xf numFmtId="0" fontId="1" fillId="0" borderId="5" xfId="0" applyFont="1" applyBorder="1" applyAlignment="1">
      <alignment/>
    </xf>
    <xf numFmtId="37" fontId="1" fillId="0" borderId="4" xfId="0" applyNumberFormat="1" applyFont="1" applyBorder="1" applyAlignment="1">
      <alignment/>
    </xf>
    <xf numFmtId="37" fontId="1" fillId="0" borderId="9" xfId="0" applyNumberFormat="1" applyFont="1" applyBorder="1" applyAlignment="1">
      <alignment/>
    </xf>
    <xf numFmtId="0" fontId="52" fillId="0" borderId="0" xfId="0" applyFont="1" applyAlignment="1">
      <alignment/>
    </xf>
    <xf numFmtId="0" fontId="4" fillId="0" borderId="0" xfId="0" applyFont="1" applyBorder="1" applyAlignment="1">
      <alignment horizontal="center" vertical="top" wrapText="1"/>
    </xf>
    <xf numFmtId="0" fontId="4" fillId="4" borderId="0" xfId="0" applyFont="1" applyFill="1" applyBorder="1" applyAlignment="1">
      <alignment horizontal="center" vertical="top" wrapText="1"/>
    </xf>
    <xf numFmtId="0" fontId="4" fillId="4" borderId="0" xfId="0" applyFont="1" applyFill="1" applyAlignment="1">
      <alignment vertical="top"/>
    </xf>
    <xf numFmtId="14" fontId="4" fillId="0" borderId="5" xfId="0" applyNumberFormat="1" applyFont="1" applyBorder="1" applyAlignment="1">
      <alignment horizontal="center"/>
    </xf>
    <xf numFmtId="14" fontId="4" fillId="4" borderId="5" xfId="0" applyNumberFormat="1" applyFont="1" applyFill="1" applyBorder="1" applyAlignment="1">
      <alignment horizontal="center"/>
    </xf>
    <xf numFmtId="0" fontId="4" fillId="4" borderId="0" xfId="0" applyFont="1" applyFill="1" applyAlignment="1">
      <alignment/>
    </xf>
    <xf numFmtId="165" fontId="4" fillId="0" borderId="0" xfId="22" applyNumberFormat="1" applyFont="1" applyAlignment="1">
      <alignment horizontal="right"/>
    </xf>
    <xf numFmtId="0" fontId="4" fillId="0" borderId="0" xfId="0" applyFont="1" applyAlignment="1">
      <alignment horizontal="right"/>
    </xf>
    <xf numFmtId="14" fontId="4" fillId="0" borderId="0" xfId="0" applyNumberFormat="1" applyFont="1" applyAlignment="1">
      <alignment horizontal="right"/>
    </xf>
    <xf numFmtId="165" fontId="4" fillId="4" borderId="0" xfId="22" applyNumberFormat="1" applyFont="1" applyFill="1" applyAlignment="1">
      <alignment horizontal="right"/>
    </xf>
    <xf numFmtId="0" fontId="4" fillId="4" borderId="0" xfId="0" applyFont="1" applyFill="1" applyAlignment="1">
      <alignment horizontal="right"/>
    </xf>
    <xf numFmtId="14" fontId="4" fillId="4" borderId="0" xfId="0" applyNumberFormat="1" applyFont="1" applyFill="1" applyAlignment="1">
      <alignment horizontal="right"/>
    </xf>
    <xf numFmtId="165" fontId="4" fillId="0" borderId="8" xfId="22" applyNumberFormat="1" applyFont="1" applyBorder="1" applyAlignment="1">
      <alignment/>
    </xf>
    <xf numFmtId="165" fontId="4" fillId="0" borderId="0" xfId="22" applyNumberFormat="1" applyFont="1" applyAlignment="1">
      <alignment horizontal="center"/>
    </xf>
    <xf numFmtId="14" fontId="4" fillId="0" borderId="0" xfId="0" applyNumberFormat="1" applyFont="1" applyAlignment="1">
      <alignment horizontal="center"/>
    </xf>
    <xf numFmtId="165" fontId="4" fillId="4" borderId="0" xfId="22" applyNumberFormat="1" applyFont="1" applyFill="1" applyAlignment="1">
      <alignment horizontal="center"/>
    </xf>
    <xf numFmtId="14" fontId="4" fillId="4" borderId="0" xfId="0" applyNumberFormat="1" applyFont="1" applyFill="1" applyAlignment="1">
      <alignment horizontal="center"/>
    </xf>
    <xf numFmtId="165" fontId="4" fillId="4" borderId="0" xfId="22" applyNumberFormat="1" applyFont="1" applyFill="1" applyAlignment="1">
      <alignment/>
    </xf>
    <xf numFmtId="165" fontId="4" fillId="4" borderId="8" xfId="22" applyNumberFormat="1" applyFont="1" applyFill="1" applyBorder="1" applyAlignment="1">
      <alignment/>
    </xf>
    <xf numFmtId="164" fontId="4" fillId="0" borderId="5" xfId="22" applyNumberFormat="1" applyFont="1" applyBorder="1" applyAlignment="1">
      <alignment/>
    </xf>
    <xf numFmtId="165" fontId="4" fillId="0" borderId="5" xfId="22" applyNumberFormat="1" applyFont="1" applyBorder="1" applyAlignment="1">
      <alignment/>
    </xf>
    <xf numFmtId="0" fontId="4" fillId="0" borderId="0" xfId="0" applyFont="1" applyBorder="1" applyAlignment="1">
      <alignment/>
    </xf>
    <xf numFmtId="165" fontId="4" fillId="0" borderId="3" xfId="22" applyNumberFormat="1" applyFont="1" applyBorder="1" applyAlignment="1">
      <alignment/>
    </xf>
    <xf numFmtId="0" fontId="0" fillId="0" borderId="0" xfId="0" applyFont="1" applyAlignment="1">
      <alignment horizontal="left" wrapText="1"/>
    </xf>
    <xf numFmtId="0" fontId="3" fillId="0" borderId="0" xfId="0" applyFont="1" applyAlignment="1">
      <alignment horizontal="left" vertical="top" wrapText="1"/>
    </xf>
    <xf numFmtId="0" fontId="0" fillId="0" borderId="0" xfId="0" applyFont="1" applyAlignment="1">
      <alignment horizontal="left" vertical="top" wrapText="1"/>
    </xf>
    <xf numFmtId="0" fontId="4" fillId="0" borderId="0" xfId="0" applyFont="1" applyFill="1" applyAlignment="1">
      <alignment horizontal="justify" vertical="top" wrapText="1"/>
    </xf>
    <xf numFmtId="0" fontId="53" fillId="0" borderId="0" xfId="0" applyFont="1" applyAlignment="1">
      <alignment/>
    </xf>
    <xf numFmtId="41" fontId="4" fillId="0" borderId="0" xfId="0" applyNumberFormat="1" applyFont="1" applyAlignment="1">
      <alignment/>
    </xf>
    <xf numFmtId="41" fontId="4" fillId="0" borderId="3" xfId="0" applyNumberFormat="1" applyFont="1" applyBorder="1" applyAlignment="1">
      <alignment/>
    </xf>
    <xf numFmtId="41" fontId="4" fillId="0" borderId="8" xfId="0" applyNumberFormat="1" applyFont="1" applyBorder="1" applyAlignment="1">
      <alignment/>
    </xf>
    <xf numFmtId="0" fontId="4" fillId="0" borderId="0" xfId="0" applyFont="1" applyAlignment="1">
      <alignment vertical="top" wrapText="1"/>
    </xf>
    <xf numFmtId="3" fontId="4" fillId="0" borderId="0" xfId="0" applyNumberFormat="1" applyFont="1" applyAlignment="1">
      <alignment/>
    </xf>
    <xf numFmtId="165" fontId="4" fillId="0" borderId="8" xfId="0" applyNumberFormat="1" applyFont="1" applyBorder="1" applyAlignment="1">
      <alignment/>
    </xf>
    <xf numFmtId="3" fontId="4" fillId="0" borderId="8" xfId="0" applyNumberFormat="1" applyFont="1" applyBorder="1" applyAlignment="1">
      <alignment/>
    </xf>
    <xf numFmtId="0" fontId="4" fillId="0" borderId="0" xfId="0" applyFont="1" applyAlignment="1">
      <alignment horizontal="center" vertical="top"/>
    </xf>
    <xf numFmtId="0" fontId="4" fillId="0" borderId="0" xfId="0" applyFont="1" applyFill="1" applyAlignment="1">
      <alignment/>
    </xf>
    <xf numFmtId="0" fontId="2"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left"/>
    </xf>
    <xf numFmtId="0" fontId="4" fillId="0" borderId="0" xfId="0" applyFont="1" applyAlignment="1">
      <alignment horizontal="justify" vertical="top" wrapText="1"/>
    </xf>
  </cellXfs>
  <cellStyles count="1612">
    <cellStyle name="Normal" xfId="0"/>
    <cellStyle name="BUDGET" xfId="15"/>
    <cellStyle name="Calc Currency (0)" xfId="16"/>
    <cellStyle name="Calc Currency (0)_IMMATU~1" xfId="17"/>
    <cellStyle name="Calc Currency (0)_PERSON2" xfId="18"/>
    <cellStyle name="Calc Currency (0)_PERSON2_1" xfId="19"/>
    <cellStyle name="Calc Currency (0)_PERSON2_IMMATU~1" xfId="20"/>
    <cellStyle name="Calc Currency (0)_PERSON2_PERSON2" xfId="21"/>
    <cellStyle name="Comma" xfId="22"/>
    <cellStyle name="Comma [0]" xfId="23"/>
    <cellStyle name="Comma [0]_12~3SO2" xfId="24"/>
    <cellStyle name="Comma [0]_2142-PC" xfId="25"/>
    <cellStyle name="Comma [0]_2142SWG1" xfId="26"/>
    <cellStyle name="Comma [0]_2152-EDP" xfId="27"/>
    <cellStyle name="Comma [0]_2152-F&amp;F" xfId="28"/>
    <cellStyle name="Comma [0]_2152-OE" xfId="29"/>
    <cellStyle name="Comma [0]_2162-TO" xfId="30"/>
    <cellStyle name="Comma [0]_353HHC" xfId="31"/>
    <cellStyle name="Comma [0]_BUILD90" xfId="32"/>
    <cellStyle name="Comma [0]_CAPEX94" xfId="33"/>
    <cellStyle name="Comma [0]_CCOCPX" xfId="34"/>
    <cellStyle name="Comma [0]_Channel Table" xfId="35"/>
    <cellStyle name="Comma [0]_E&amp;ONW1" xfId="36"/>
    <cellStyle name="Comma [0]_E&amp;ONW2" xfId="37"/>
    <cellStyle name="Comma [0]_E&amp;OOCPX" xfId="38"/>
    <cellStyle name="Comma [0]_EPL 304 CA BDE" xfId="39"/>
    <cellStyle name="Comma [0]_F&amp;COCPX" xfId="40"/>
    <cellStyle name="Comma [0]_Full Year FY96" xfId="41"/>
    <cellStyle name="Comma [0]_Full Year FY96_IMMATU~1" xfId="42"/>
    <cellStyle name="Comma [0]_Full Year FY96_laroux" xfId="43"/>
    <cellStyle name="Comma [0]_Full Year FY96_laroux_1" xfId="44"/>
    <cellStyle name="Comma [0]_Full Year FY96_laroux_1_IMMATU~1" xfId="45"/>
    <cellStyle name="Comma [0]_Full Year FY96_PERSON2" xfId="46"/>
    <cellStyle name="Comma [0]_Full Year FY96_PERSON2_IMMATU~1" xfId="47"/>
    <cellStyle name="Comma [0]_FY97COB1." xfId="48"/>
    <cellStyle name="Comma [0]_Inputs" xfId="49"/>
    <cellStyle name="Comma [0]_ITOCPX" xfId="50"/>
    <cellStyle name="Comma [0]_LAND90" xfId="51"/>
    <cellStyle name="Comma [0]_laroux" xfId="52"/>
    <cellStyle name="Comma [0]_laroux_1" xfId="53"/>
    <cellStyle name="Comma [0]_laroux_1_12~3SO2" xfId="54"/>
    <cellStyle name="Comma [0]_laroux_1_IMMATU~1" xfId="55"/>
    <cellStyle name="Comma [0]_laroux_1_laroux" xfId="56"/>
    <cellStyle name="Comma [0]_laroux_1_laroux_1" xfId="57"/>
    <cellStyle name="Comma [0]_laroux_1_laroux_1_IMMATU~1" xfId="58"/>
    <cellStyle name="Comma [0]_laroux_1_laroux_2" xfId="59"/>
    <cellStyle name="Comma [0]_laroux_1_laroux_2_IMMATU~1" xfId="60"/>
    <cellStyle name="Comma [0]_laroux_1_laroux_laroux" xfId="61"/>
    <cellStyle name="Comma [0]_laroux_1_PERSON2" xfId="62"/>
    <cellStyle name="Comma [0]_laroux_1_PERSON2_IMMATU~1" xfId="63"/>
    <cellStyle name="Comma [0]_laroux_1_PERSONAL" xfId="64"/>
    <cellStyle name="Comma [0]_laroux_1_pldt" xfId="65"/>
    <cellStyle name="Comma [0]_laroux_1_pldt_IMMATU~1" xfId="66"/>
    <cellStyle name="Comma [0]_laroux_1_Sheet1 (2)" xfId="67"/>
    <cellStyle name="Comma [0]_laroux_12~3SO2" xfId="68"/>
    <cellStyle name="Comma [0]_laroux_12~3SO2_IMMATU~1" xfId="69"/>
    <cellStyle name="Comma [0]_laroux_12~3SO2_laroux" xfId="70"/>
    <cellStyle name="Comma [0]_laroux_12~3SO2_laroux_1" xfId="71"/>
    <cellStyle name="Comma [0]_laroux_12~3SO2_laroux_1_IMMATU~1" xfId="72"/>
    <cellStyle name="Comma [0]_laroux_12~3SO2_PERSON2" xfId="73"/>
    <cellStyle name="Comma [0]_laroux_12~3SO2_PERSON2_IMMATU~1" xfId="74"/>
    <cellStyle name="Comma [0]_laroux_2" xfId="75"/>
    <cellStyle name="Comma [0]_laroux_2_12~3SO2" xfId="76"/>
    <cellStyle name="Comma [0]_laroux_2_12~3SO2_laroux" xfId="77"/>
    <cellStyle name="Comma [0]_laroux_2_12~3SO2_laroux_IMMATU~1" xfId="78"/>
    <cellStyle name="Comma [0]_laroux_2_IMMATU~1" xfId="79"/>
    <cellStyle name="Comma [0]_laroux_2_laroux" xfId="80"/>
    <cellStyle name="Comma [0]_laroux_2_laroux_1" xfId="81"/>
    <cellStyle name="Comma [0]_laroux_2_laroux_2" xfId="82"/>
    <cellStyle name="Comma [0]_laroux_2_PERSON2" xfId="83"/>
    <cellStyle name="Comma [0]_laroux_2_PERSON2_IMMATU~1" xfId="84"/>
    <cellStyle name="Comma [0]_laroux_2_PERSONAL" xfId="85"/>
    <cellStyle name="Comma [0]_laroux_2_pldt" xfId="86"/>
    <cellStyle name="Comma [0]_laroux_2_Sheet1 (2)" xfId="87"/>
    <cellStyle name="Comma [0]_laroux_3" xfId="88"/>
    <cellStyle name="Comma [0]_laroux_3_laroux" xfId="89"/>
    <cellStyle name="Comma [0]_laroux_3_laroux_1" xfId="90"/>
    <cellStyle name="Comma [0]_laroux_3_laroux_2" xfId="91"/>
    <cellStyle name="Comma [0]_laroux_3_laroux_IMMATU~1" xfId="92"/>
    <cellStyle name="Comma [0]_laroux_4" xfId="93"/>
    <cellStyle name="Comma [0]_laroux_EPL 304 CA BDE" xfId="94"/>
    <cellStyle name="Comma [0]_laroux_laroux" xfId="95"/>
    <cellStyle name="Comma [0]_laroux_laroux_laroux" xfId="96"/>
    <cellStyle name="Comma [0]_laroux_MATERAL2" xfId="97"/>
    <cellStyle name="Comma [0]_laroux_MATERAL2_IMMATU~1" xfId="98"/>
    <cellStyle name="Comma [0]_laroux_MATERAL2_laroux" xfId="99"/>
    <cellStyle name="Comma [0]_laroux_MATERAL2_laroux_1" xfId="100"/>
    <cellStyle name="Comma [0]_laroux_MATERAL2_laroux_1_IMMATU~1" xfId="101"/>
    <cellStyle name="Comma [0]_laroux_MATERAL2_laroux_2" xfId="102"/>
    <cellStyle name="Comma [0]_laroux_MATERAL2_PERSON2" xfId="103"/>
    <cellStyle name="Comma [0]_laroux_MATERAL2_PERSON2_IMMATU~1" xfId="104"/>
    <cellStyle name="Comma [0]_laroux_MATERAL2_PERSONAL" xfId="105"/>
    <cellStyle name="Comma [0]_laroux_MATERAL2_pldt" xfId="106"/>
    <cellStyle name="Comma [0]_laroux_mud plant bolted" xfId="107"/>
    <cellStyle name="Comma [0]_laroux_mud plant bolted_laroux" xfId="108"/>
    <cellStyle name="Comma [0]_laroux_mud plant bolted_laroux_IMMATU~1" xfId="109"/>
    <cellStyle name="Comma [0]_laroux_mud plant bolted_pldt" xfId="110"/>
    <cellStyle name="Comma [0]_laroux_mud plant bolted_pldt_IMMATU~1" xfId="111"/>
    <cellStyle name="Comma [0]_laroux_PERSONAL" xfId="112"/>
    <cellStyle name="Comma [0]_laroux_Sheet1 (2)" xfId="113"/>
    <cellStyle name="Comma [0]_MACRO1.XLM" xfId="114"/>
    <cellStyle name="Comma [0]_MATERAL2" xfId="115"/>
    <cellStyle name="Comma [0]_MATERAL2_laroux" xfId="116"/>
    <cellStyle name="Comma [0]_MATERAL2_laroux_IMMATU~1" xfId="117"/>
    <cellStyle name="Comma [0]_MATERAL2_pldt" xfId="118"/>
    <cellStyle name="Comma [0]_MATERAL2_pldt_IMMATU~1" xfId="119"/>
    <cellStyle name="Comma [0]_MKGOCPX" xfId="120"/>
    <cellStyle name="Comma [0]_MOBCPX" xfId="121"/>
    <cellStyle name="Comma [0]_mud plant bolted" xfId="122"/>
    <cellStyle name="Comma [0]_mud plant bolted_IMMATU~1" xfId="123"/>
    <cellStyle name="Comma [0]_mud plant bolted_laroux" xfId="124"/>
    <cellStyle name="Comma [0]_mud plant bolted_laroux_1" xfId="125"/>
    <cellStyle name="Comma [0]_mud plant bolted_laroux_1_IMMATU~1" xfId="126"/>
    <cellStyle name="Comma [0]_mud plant bolted_laroux_2" xfId="127"/>
    <cellStyle name="Comma [0]_mud plant bolted_PERSON2" xfId="128"/>
    <cellStyle name="Comma [0]_mud plant bolted_PERSON2_IMMATU~1" xfId="129"/>
    <cellStyle name="Comma [0]_mud plant bolted_PERSONAL" xfId="130"/>
    <cellStyle name="Comma [0]_mud plant bolted_pldt" xfId="131"/>
    <cellStyle name="Comma [0]_OSMOCPX" xfId="132"/>
    <cellStyle name="Comma [0]_P&amp;L" xfId="133"/>
    <cellStyle name="Comma [0]_PERSON2" xfId="134"/>
    <cellStyle name="Comma [0]_PERSONAL" xfId="135"/>
    <cellStyle name="Comma [0]_PGMKOCPX" xfId="136"/>
    <cellStyle name="Comma [0]_PGNW1" xfId="137"/>
    <cellStyle name="Comma [0]_PGNW2" xfId="138"/>
    <cellStyle name="Comma [0]_PGNWOCPX" xfId="139"/>
    <cellStyle name="Comma [0]_pldt" xfId="140"/>
    <cellStyle name="Comma [0]_pldt_1" xfId="141"/>
    <cellStyle name="Comma [0]_pldt_2" xfId="142"/>
    <cellStyle name="Comma [0]_PRICE" xfId="143"/>
    <cellStyle name="Comma [0]_Q1 FY96" xfId="144"/>
    <cellStyle name="Comma [0]_Q1 FY96_IMMATU~1" xfId="145"/>
    <cellStyle name="Comma [0]_Q1 FY96_laroux" xfId="146"/>
    <cellStyle name="Comma [0]_Q1 FY96_laroux_1" xfId="147"/>
    <cellStyle name="Comma [0]_Q1 FY96_laroux_1_IMMATU~1" xfId="148"/>
    <cellStyle name="Comma [0]_Q1 FY96_PERSON2" xfId="149"/>
    <cellStyle name="Comma [0]_Q1 FY96_PERSON2_IMMATU~1" xfId="150"/>
    <cellStyle name="Comma [0]_Q2 FY96" xfId="151"/>
    <cellStyle name="Comma [0]_Q2 FY96_IMMATU~1" xfId="152"/>
    <cellStyle name="Comma [0]_Q2 FY96_laroux" xfId="153"/>
    <cellStyle name="Comma [0]_Q2 FY96_laroux_1" xfId="154"/>
    <cellStyle name="Comma [0]_Q2 FY96_laroux_1_IMMATU~1" xfId="155"/>
    <cellStyle name="Comma [0]_Q2 FY96_PERSON2" xfId="156"/>
    <cellStyle name="Comma [0]_Q2 FY96_PERSON2_IMMATU~1" xfId="157"/>
    <cellStyle name="Comma [0]_Q3 FY96" xfId="158"/>
    <cellStyle name="Comma [0]_Q3 FY96_IMMATU~1" xfId="159"/>
    <cellStyle name="Comma [0]_Q3 FY96_laroux" xfId="160"/>
    <cellStyle name="Comma [0]_Q3 FY96_laroux_1" xfId="161"/>
    <cellStyle name="Comma [0]_Q3 FY96_laroux_1_IMMATU~1" xfId="162"/>
    <cellStyle name="Comma [0]_Q3 FY96_PERSON2" xfId="163"/>
    <cellStyle name="Comma [0]_Q3 FY96_PERSON2_IMMATU~1" xfId="164"/>
    <cellStyle name="Comma [0]_Q4 FY96" xfId="165"/>
    <cellStyle name="Comma [0]_Q4 FY96_IMMATU~1" xfId="166"/>
    <cellStyle name="Comma [0]_Q4 FY96_laroux" xfId="167"/>
    <cellStyle name="Comma [0]_Q4 FY96_laroux_1" xfId="168"/>
    <cellStyle name="Comma [0]_Q4 FY96_laroux_1_IMMATU~1" xfId="169"/>
    <cellStyle name="Comma [0]_Q4 FY96_PERSON2" xfId="170"/>
    <cellStyle name="Comma [0]_Q4 FY96_PERSON2_IMMATU~1" xfId="171"/>
    <cellStyle name="Comma [0]_QTR94_95" xfId="172"/>
    <cellStyle name="Comma [0]_QTR94_95_IMMATU~1" xfId="173"/>
    <cellStyle name="Comma [0]_QTR94_95_laroux" xfId="174"/>
    <cellStyle name="Comma [0]_QTR94_95_laroux_1" xfId="175"/>
    <cellStyle name="Comma [0]_QTR94_95_laroux_1_IMMATU~1" xfId="176"/>
    <cellStyle name="Comma [0]_QTR94_95_PERSON2" xfId="177"/>
    <cellStyle name="Comma [0]_QTR94_95_PERSON2_IMMATU~1" xfId="178"/>
    <cellStyle name="Comma [0]_r1" xfId="179"/>
    <cellStyle name="Comma [0]_r1_IMMATU~1" xfId="180"/>
    <cellStyle name="Comma [0]_r1_laroux" xfId="181"/>
    <cellStyle name="Comma [0]_r1_laroux_1" xfId="182"/>
    <cellStyle name="Comma [0]_r1_laroux_1_IMMATU~1" xfId="183"/>
    <cellStyle name="Comma [0]_r1_PERSON2" xfId="184"/>
    <cellStyle name="Comma [0]_r1_PERSON2_IMMATU~1" xfId="185"/>
    <cellStyle name="Comma [0]_SATOCPX" xfId="186"/>
    <cellStyle name="Comma [0]_Sheet1" xfId="187"/>
    <cellStyle name="Comma [0]_Sheet1 (2)" xfId="188"/>
    <cellStyle name="Comma [0]_Sheet1 (2)_laroux" xfId="189"/>
    <cellStyle name="Comma [0]_Sheet1_Book6" xfId="190"/>
    <cellStyle name="Comma [0]_Sheet1_IMMATU~1" xfId="191"/>
    <cellStyle name="Comma [0]_Sheet1_laroux" xfId="192"/>
    <cellStyle name="Comma [0]_Sheet1_laroux_1" xfId="193"/>
    <cellStyle name="Comma [0]_Sheet1_laroux_1_laroux" xfId="194"/>
    <cellStyle name="Comma [0]_Sheet1_laroux_2" xfId="195"/>
    <cellStyle name="Comma [0]_Sheet1_laroux_laroux" xfId="196"/>
    <cellStyle name="Comma [0]_Sheet1_laroux_laroux_1" xfId="197"/>
    <cellStyle name="Comma [0]_Sheet1_laroux_laroux_1_IMMATU~1" xfId="198"/>
    <cellStyle name="Comma [0]_Sheet1_PERSON2" xfId="199"/>
    <cellStyle name="Comma [0]_Sheet1_PERSON2_IMMATU~1" xfId="200"/>
    <cellStyle name="Comma [0]_Sheet1_PERSONAL" xfId="201"/>
    <cellStyle name="Comma [0]_Sheet4" xfId="202"/>
    <cellStyle name="Comma [0]_SUM-M" xfId="203"/>
    <cellStyle name="Comma [0]_TMSNW1" xfId="204"/>
    <cellStyle name="Comma [0]_TMSNW2" xfId="205"/>
    <cellStyle name="Comma [0]_TMSOCPX" xfId="206"/>
    <cellStyle name="Comma_12~3SO2" xfId="207"/>
    <cellStyle name="Comma_2142-PC" xfId="208"/>
    <cellStyle name="Comma_2142SWG1" xfId="209"/>
    <cellStyle name="Comma_2152-EDP" xfId="210"/>
    <cellStyle name="Comma_2152-F&amp;F" xfId="211"/>
    <cellStyle name="Comma_2152-OE" xfId="212"/>
    <cellStyle name="Comma_2162-TO" xfId="213"/>
    <cellStyle name="Comma_353HHC" xfId="214"/>
    <cellStyle name="Comma_9823" xfId="215"/>
    <cellStyle name="Comma_BUILD90" xfId="216"/>
    <cellStyle name="Comma_Capex" xfId="217"/>
    <cellStyle name="Comma_Capex per line" xfId="218"/>
    <cellStyle name="Comma_Capex%rev" xfId="219"/>
    <cellStyle name="Comma_CAPEX94" xfId="220"/>
    <cellStyle name="Comma_C-Cap intensity" xfId="221"/>
    <cellStyle name="Comma_C-Capex%rev" xfId="222"/>
    <cellStyle name="Comma_CCOCPX" xfId="223"/>
    <cellStyle name="Comma_Channel Table" xfId="224"/>
    <cellStyle name="Comma_Cht-Capex per line" xfId="225"/>
    <cellStyle name="Comma_Cht-Cum Real Opr Cf" xfId="226"/>
    <cellStyle name="Comma_Cht-Dep%Rev" xfId="227"/>
    <cellStyle name="Comma_Cht-Real Opr Cf" xfId="228"/>
    <cellStyle name="Comma_Cht-Rev dist" xfId="229"/>
    <cellStyle name="Comma_Cht-Rev p line" xfId="230"/>
    <cellStyle name="Comma_Cht-Rev per Staff" xfId="231"/>
    <cellStyle name="Comma_Cht-Staff cost%revenue" xfId="232"/>
    <cellStyle name="Comma_C-Line per Staff" xfId="233"/>
    <cellStyle name="Comma_C-lines distribution" xfId="234"/>
    <cellStyle name="Comma_C-Orig PLDT lines" xfId="235"/>
    <cellStyle name="Comma_C-Ret on Rev" xfId="236"/>
    <cellStyle name="Comma_C-ROACE" xfId="237"/>
    <cellStyle name="Comma_CROCF" xfId="238"/>
    <cellStyle name="Comma_Cum Real Opr Cf" xfId="239"/>
    <cellStyle name="Comma_Demand Fcst." xfId="240"/>
    <cellStyle name="Comma_Dep%Rev" xfId="241"/>
    <cellStyle name="Comma_E&amp;ONW1" xfId="242"/>
    <cellStyle name="Comma_E&amp;ONW2" xfId="243"/>
    <cellStyle name="Comma_E&amp;OOCPX" xfId="244"/>
    <cellStyle name="Comma_EPL 304 CA BDE" xfId="245"/>
    <cellStyle name="Comma_EPS" xfId="246"/>
    <cellStyle name="Comma_F&amp;COCPX" xfId="247"/>
    <cellStyle name="Comma_Full Year FY96" xfId="248"/>
    <cellStyle name="Comma_Full Year FY96_IMMATU~1" xfId="249"/>
    <cellStyle name="Comma_Full Year FY96_laroux" xfId="250"/>
    <cellStyle name="Comma_Full Year FY96_laroux_1" xfId="251"/>
    <cellStyle name="Comma_Full Year FY96_laroux_1_IMMATU~1" xfId="252"/>
    <cellStyle name="Comma_Full Year FY96_PERSON2" xfId="253"/>
    <cellStyle name="Comma_Full Year FY96_PERSON2_IMMATU~1" xfId="254"/>
    <cellStyle name="Comma_FY97COB1." xfId="255"/>
    <cellStyle name="Comma_Global Telecom" xfId="256"/>
    <cellStyle name="Comma_Inputs" xfId="257"/>
    <cellStyle name="Comma_IRR" xfId="258"/>
    <cellStyle name="Comma_ITOCPX" xfId="259"/>
    <cellStyle name="Comma_LAND90" xfId="260"/>
    <cellStyle name="Comma_laroux" xfId="261"/>
    <cellStyle name="Comma_laroux_1" xfId="262"/>
    <cellStyle name="Comma_laroux_1_12~3SO2" xfId="263"/>
    <cellStyle name="Comma_laroux_1_IMMATU~1" xfId="264"/>
    <cellStyle name="Comma_laroux_1_laroux" xfId="265"/>
    <cellStyle name="Comma_laroux_1_laroux_1" xfId="266"/>
    <cellStyle name="Comma_laroux_1_laroux_1_IMMATU~1" xfId="267"/>
    <cellStyle name="Comma_laroux_1_laroux_2" xfId="268"/>
    <cellStyle name="Comma_laroux_1_laroux_laroux" xfId="269"/>
    <cellStyle name="Comma_laroux_1_PERSON2" xfId="270"/>
    <cellStyle name="Comma_laroux_1_PERSON2_IMMATU~1" xfId="271"/>
    <cellStyle name="Comma_laroux_1_PERSONAL" xfId="272"/>
    <cellStyle name="Comma_laroux_1_pldt" xfId="273"/>
    <cellStyle name="Comma_laroux_1_pldt_1" xfId="274"/>
    <cellStyle name="Comma_laroux_1_Sheet1 (2)" xfId="275"/>
    <cellStyle name="Comma_laroux_12~3SO2" xfId="276"/>
    <cellStyle name="Comma_laroux_12~3SO2_IMMATU~1" xfId="277"/>
    <cellStyle name="Comma_laroux_12~3SO2_laroux" xfId="278"/>
    <cellStyle name="Comma_laroux_12~3SO2_laroux_1" xfId="279"/>
    <cellStyle name="Comma_laroux_12~3SO2_laroux_1_IMMATU~1" xfId="280"/>
    <cellStyle name="Comma_laroux_12~3SO2_PERSON2" xfId="281"/>
    <cellStyle name="Comma_laroux_12~3SO2_PERSON2_IMMATU~1" xfId="282"/>
    <cellStyle name="Comma_laroux_2" xfId="283"/>
    <cellStyle name="Comma_laroux_2_12~3SO2" xfId="284"/>
    <cellStyle name="Comma_laroux_2_12~3SO2_laroux" xfId="285"/>
    <cellStyle name="Comma_laroux_2_12~3SO2_laroux_IMMATU~1" xfId="286"/>
    <cellStyle name="Comma_laroux_2_IMMATU~1" xfId="287"/>
    <cellStyle name="Comma_laroux_2_laroux" xfId="288"/>
    <cellStyle name="Comma_laroux_2_laroux_1" xfId="289"/>
    <cellStyle name="Comma_laroux_2_laroux_1_IMMATU~1" xfId="290"/>
    <cellStyle name="Comma_laroux_2_laroux_2" xfId="291"/>
    <cellStyle name="Comma_laroux_2_laroux_3" xfId="292"/>
    <cellStyle name="Comma_laroux_2_PERSON2" xfId="293"/>
    <cellStyle name="Comma_laroux_2_PERSON2_IMMATU~1" xfId="294"/>
    <cellStyle name="Comma_laroux_2_pldt" xfId="295"/>
    <cellStyle name="Comma_laroux_2_pldt_1" xfId="296"/>
    <cellStyle name="Comma_laroux_2_Sheet1 (2)" xfId="297"/>
    <cellStyle name="Comma_laroux_3" xfId="298"/>
    <cellStyle name="Comma_laroux_3_laroux" xfId="299"/>
    <cellStyle name="Comma_laroux_3_laroux_1" xfId="300"/>
    <cellStyle name="Comma_laroux_3_laroux_2" xfId="301"/>
    <cellStyle name="Comma_laroux_3_laroux_IMMATU~1" xfId="302"/>
    <cellStyle name="Comma_laroux_3_laroux_PERSON2" xfId="303"/>
    <cellStyle name="Comma_laroux_4" xfId="304"/>
    <cellStyle name="Comma_laroux_4_laroux" xfId="305"/>
    <cellStyle name="Comma_laroux_5" xfId="306"/>
    <cellStyle name="Comma_laroux_EPL 304 CA BDE" xfId="307"/>
    <cellStyle name="Comma_laroux_laroux" xfId="308"/>
    <cellStyle name="Comma_laroux_laroux_1" xfId="309"/>
    <cellStyle name="Comma_laroux_laroux_laroux" xfId="310"/>
    <cellStyle name="Comma_laroux_PERSONAL" xfId="311"/>
    <cellStyle name="Comma_laroux_pldt" xfId="312"/>
    <cellStyle name="Comma_laroux_Sheet1 (2)" xfId="313"/>
    <cellStyle name="Comma_Line Inst." xfId="314"/>
    <cellStyle name="Comma_MACRO1.XLM" xfId="315"/>
    <cellStyle name="Comma_MATERAL2" xfId="316"/>
    <cellStyle name="Comma_MATERAL2_laroux" xfId="317"/>
    <cellStyle name="Comma_MATERAL2_laroux_IMMATU~1" xfId="318"/>
    <cellStyle name="Comma_MATERAL2_laroux_PERSON2" xfId="319"/>
    <cellStyle name="Comma_MATERAL2_pldt" xfId="320"/>
    <cellStyle name="Comma_MKGOCPX" xfId="321"/>
    <cellStyle name="Comma_Mkt Shr" xfId="322"/>
    <cellStyle name="Comma_MOBCPX" xfId="323"/>
    <cellStyle name="Comma_mud plant bolted" xfId="324"/>
    <cellStyle name="Comma_N80" xfId="325"/>
    <cellStyle name="Comma_NCR-C&amp;W Val" xfId="326"/>
    <cellStyle name="Comma_NCR-Cap intensity" xfId="327"/>
    <cellStyle name="Comma_NCR-Line per Staff" xfId="328"/>
    <cellStyle name="Comma_NCR-Rev dist" xfId="329"/>
    <cellStyle name="Comma_Op Cost Break" xfId="330"/>
    <cellStyle name="Comma_OSMOCPX" xfId="331"/>
    <cellStyle name="Comma_P&amp;L" xfId="332"/>
    <cellStyle name="Comma_PERSON2" xfId="333"/>
    <cellStyle name="Comma_PERSONAL" xfId="334"/>
    <cellStyle name="Comma_PERSONAL_IMMATU~1" xfId="335"/>
    <cellStyle name="Comma_PERSONAL_PERSON2" xfId="336"/>
    <cellStyle name="Comma_PERSONAL_PERSON2_IMMATU~1" xfId="337"/>
    <cellStyle name="Comma_PGMKOCPX" xfId="338"/>
    <cellStyle name="Comma_PGNW1" xfId="339"/>
    <cellStyle name="Comma_PGNW2" xfId="340"/>
    <cellStyle name="Comma_PGNWOCPX" xfId="341"/>
    <cellStyle name="Comma_pldt" xfId="342"/>
    <cellStyle name="Comma_pldt_1" xfId="343"/>
    <cellStyle name="Comma_pldt_2" xfId="344"/>
    <cellStyle name="Comma_pldt_3" xfId="345"/>
    <cellStyle name="Comma_PRICE" xfId="346"/>
    <cellStyle name="Comma_Q1 FY96" xfId="347"/>
    <cellStyle name="Comma_Q1 FY96_IMMATU~1" xfId="348"/>
    <cellStyle name="Comma_Q1 FY96_laroux" xfId="349"/>
    <cellStyle name="Comma_Q1 FY96_laroux_1" xfId="350"/>
    <cellStyle name="Comma_Q1 FY96_laroux_1_IMMATU~1" xfId="351"/>
    <cellStyle name="Comma_Q1 FY96_PERSON2" xfId="352"/>
    <cellStyle name="Comma_Q1 FY96_PERSON2_IMMATU~1" xfId="353"/>
    <cellStyle name="Comma_Q2 FY96" xfId="354"/>
    <cellStyle name="Comma_Q2 FY96_IMMATU~1" xfId="355"/>
    <cellStyle name="Comma_Q2 FY96_laroux" xfId="356"/>
    <cellStyle name="Comma_Q2 FY96_laroux_1" xfId="357"/>
    <cellStyle name="Comma_Q2 FY96_laroux_1_IMMATU~1" xfId="358"/>
    <cellStyle name="Comma_Q2 FY96_PERSON2" xfId="359"/>
    <cellStyle name="Comma_Q2 FY96_PERSON2_IMMATU~1" xfId="360"/>
    <cellStyle name="Comma_Q3 FY96" xfId="361"/>
    <cellStyle name="Comma_Q3 FY96_IMMATU~1" xfId="362"/>
    <cellStyle name="Comma_Q3 FY96_laroux" xfId="363"/>
    <cellStyle name="Comma_Q3 FY96_laroux_1" xfId="364"/>
    <cellStyle name="Comma_Q3 FY96_laroux_1_IMMATU~1" xfId="365"/>
    <cellStyle name="Comma_Q3 FY96_PERSON2" xfId="366"/>
    <cellStyle name="Comma_Q3 FY96_PERSON2_IMMATU~1" xfId="367"/>
    <cellStyle name="Comma_Q4 FY96" xfId="368"/>
    <cellStyle name="Comma_Q4 FY96_IMMATU~1" xfId="369"/>
    <cellStyle name="Comma_Q4 FY96_laroux" xfId="370"/>
    <cellStyle name="Comma_Q4 FY96_laroux_1" xfId="371"/>
    <cellStyle name="Comma_Q4 FY96_laroux_1_IMMATU~1" xfId="372"/>
    <cellStyle name="Comma_Q4 FY96_PERSON2" xfId="373"/>
    <cellStyle name="Comma_Q4 FY96_PERSON2_IMMATU~1" xfId="374"/>
    <cellStyle name="Comma_QTR94_95" xfId="375"/>
    <cellStyle name="Comma_QTR94_95_IMMATU~1" xfId="376"/>
    <cellStyle name="Comma_QTR94_95_laroux" xfId="377"/>
    <cellStyle name="Comma_QTR94_95_laroux_1" xfId="378"/>
    <cellStyle name="Comma_QTR94_95_laroux_1_IMMATU~1" xfId="379"/>
    <cellStyle name="Comma_QTR94_95_PERSON2" xfId="380"/>
    <cellStyle name="Comma_QTR94_95_PERSON2_IMMATU~1" xfId="381"/>
    <cellStyle name="Comma_r1" xfId="382"/>
    <cellStyle name="Comma_r1_IMMATU~1" xfId="383"/>
    <cellStyle name="Comma_r1_laroux" xfId="384"/>
    <cellStyle name="Comma_r1_laroux_1" xfId="385"/>
    <cellStyle name="Comma_r1_laroux_1_IMMATU~1" xfId="386"/>
    <cellStyle name="Comma_r1_PERSON2" xfId="387"/>
    <cellStyle name="Comma_r1_PERSON2_IMMATU~1" xfId="388"/>
    <cellStyle name="Comma_Real Opr Cf" xfId="389"/>
    <cellStyle name="Comma_Real Rev per Staff (1)" xfId="390"/>
    <cellStyle name="Comma_Real Rev per Staff (2)" xfId="391"/>
    <cellStyle name="Comma_Region 2-C&amp;W" xfId="392"/>
    <cellStyle name="Comma_Return on Rev" xfId="393"/>
    <cellStyle name="Comma_Rev p line" xfId="394"/>
    <cellStyle name="Comma_ROACE" xfId="395"/>
    <cellStyle name="Comma_ROCF (Tot)" xfId="396"/>
    <cellStyle name="Comma_SATOCPX" xfId="397"/>
    <cellStyle name="Comma_SHEET" xfId="398"/>
    <cellStyle name="Comma_Sheet1" xfId="399"/>
    <cellStyle name="Comma_Sheet1 (2)" xfId="400"/>
    <cellStyle name="Comma_Sheet1 (2)_laroux" xfId="401"/>
    <cellStyle name="Comma_Sheet1_Book6" xfId="402"/>
    <cellStyle name="Comma_Sheet1_IMMATU~1" xfId="403"/>
    <cellStyle name="Comma_Sheet1_laroux" xfId="404"/>
    <cellStyle name="Comma_Sheet1_laroux_1" xfId="405"/>
    <cellStyle name="Comma_Sheet1_laroux_1_laroux" xfId="406"/>
    <cellStyle name="Comma_Sheet1_laroux_2" xfId="407"/>
    <cellStyle name="Comma_Sheet1_laroux_laroux" xfId="408"/>
    <cellStyle name="Comma_Sheet1_laroux_laroux_1" xfId="409"/>
    <cellStyle name="Comma_Sheet1_laroux_laroux_1_IMMATU~1" xfId="410"/>
    <cellStyle name="Comma_Sheet1_PERSON2" xfId="411"/>
    <cellStyle name="Comma_Sheet1_PERSON2_IMMATU~1" xfId="412"/>
    <cellStyle name="Comma_Sheet1_PERSONAL" xfId="413"/>
    <cellStyle name="Comma_Sheet4" xfId="414"/>
    <cellStyle name="Comma_Staff cost%rev" xfId="415"/>
    <cellStyle name="Comma_SUM-M" xfId="416"/>
    <cellStyle name="Comma_TDM GRP -NOTES-1299" xfId="417"/>
    <cellStyle name="Comma_TMSNW1" xfId="418"/>
    <cellStyle name="Comma_TMSNW2" xfId="419"/>
    <cellStyle name="Comma_TMSOCPX" xfId="420"/>
    <cellStyle name="Comma_Total-Rev dist." xfId="421"/>
    <cellStyle name="Comma_VAR1115.XLS" xfId="422"/>
    <cellStyle name="Currency" xfId="423"/>
    <cellStyle name="Currency [0]" xfId="424"/>
    <cellStyle name="Currency [0]_12~3SO2" xfId="425"/>
    <cellStyle name="Currency [0]_2142-PC" xfId="426"/>
    <cellStyle name="Currency [0]_2142SWG1" xfId="427"/>
    <cellStyle name="Currency [0]_2152-EDP" xfId="428"/>
    <cellStyle name="Currency [0]_2152-F&amp;F" xfId="429"/>
    <cellStyle name="Currency [0]_2152-OE" xfId="430"/>
    <cellStyle name="Currency [0]_2162-TO" xfId="431"/>
    <cellStyle name="Currency [0]_353HHC" xfId="432"/>
    <cellStyle name="Currency [0]_353HHC_IMMATU~1" xfId="433"/>
    <cellStyle name="Currency [0]_353HHC_PERSON2" xfId="434"/>
    <cellStyle name="Currency [0]_ASSUMP" xfId="435"/>
    <cellStyle name="Currency [0]_BUILD90" xfId="436"/>
    <cellStyle name="Currency [0]_CAPEX94" xfId="437"/>
    <cellStyle name="Currency [0]_CCOCPX" xfId="438"/>
    <cellStyle name="Currency [0]_CFlowFormat" xfId="439"/>
    <cellStyle name="Currency [0]_Channel Table" xfId="440"/>
    <cellStyle name="Currency [0]_Channel Table_IMMATU~1" xfId="441"/>
    <cellStyle name="Currency [0]_Channel Table_laroux" xfId="442"/>
    <cellStyle name="Currency [0]_Channel Table_laroux_IMMATU~1" xfId="443"/>
    <cellStyle name="Currency [0]_Channel Table_laroux_PERSON2" xfId="444"/>
    <cellStyle name="Currency [0]_Channel Table_PERSON2" xfId="445"/>
    <cellStyle name="Currency [0]_E&amp;ONW1" xfId="446"/>
    <cellStyle name="Currency [0]_E&amp;ONW2" xfId="447"/>
    <cellStyle name="Currency [0]_E&amp;OOCPX" xfId="448"/>
    <cellStyle name="Currency [0]_EPL 304 CA BDE" xfId="449"/>
    <cellStyle name="Currency [0]_EPL 304 CA BDE_IMMATU~1" xfId="450"/>
    <cellStyle name="Currency [0]_EPL 304 CA BDE_PERSON2" xfId="451"/>
    <cellStyle name="Currency [0]_F&amp;COCPX" xfId="452"/>
    <cellStyle name="Currency [0]_FESI" xfId="453"/>
    <cellStyle name="Currency [0]_Full Year FY96" xfId="454"/>
    <cellStyle name="Currency [0]_Full Year FY96_IMMATU~1" xfId="455"/>
    <cellStyle name="Currency [0]_Full Year FY96_laroux" xfId="456"/>
    <cellStyle name="Currency [0]_Full Year FY96_laroux_IMMATU~1" xfId="457"/>
    <cellStyle name="Currency [0]_Full Year FY96_laroux_PERSON2" xfId="458"/>
    <cellStyle name="Currency [0]_Full Year FY96_PERSON2" xfId="459"/>
    <cellStyle name="Currency [0]_Full Year FY96_PERSON2_1" xfId="460"/>
    <cellStyle name="Currency [0]_Full Year FY96_PERSON2_IMMATU~1" xfId="461"/>
    <cellStyle name="Currency [0]_FY97COB1." xfId="462"/>
    <cellStyle name="Currency [0]_FY97COB1._IMMATU~1" xfId="463"/>
    <cellStyle name="Currency [0]_FY97COB1._PERSON2" xfId="464"/>
    <cellStyle name="Currency [0]_Inputs" xfId="465"/>
    <cellStyle name="Currency [0]_ITOCPX" xfId="466"/>
    <cellStyle name="Currency [0]_LAND90" xfId="467"/>
    <cellStyle name="Currency [0]_laroux" xfId="468"/>
    <cellStyle name="Currency [0]_laroux_1" xfId="469"/>
    <cellStyle name="Currency [0]_laroux_1_12~3SO2" xfId="470"/>
    <cellStyle name="Currency [0]_laroux_1_12~3SO2_IMMATU~1" xfId="471"/>
    <cellStyle name="Currency [0]_laroux_1_12~3SO2_laroux" xfId="472"/>
    <cellStyle name="Currency [0]_laroux_1_12~3SO2_laroux_IMMATU~1" xfId="473"/>
    <cellStyle name="Currency [0]_laroux_1_12~3SO2_laroux_PERSON2" xfId="474"/>
    <cellStyle name="Currency [0]_laroux_1_12~3SO2_PERSON2" xfId="475"/>
    <cellStyle name="Currency [0]_laroux_1_12~3SO2_PERSON2_1" xfId="476"/>
    <cellStyle name="Currency [0]_laroux_1_12~3SO2_PERSON2_IMMATU~1" xfId="477"/>
    <cellStyle name="Currency [0]_laroux_1_IMMATU~1" xfId="478"/>
    <cellStyle name="Currency [0]_laroux_1_laroux" xfId="479"/>
    <cellStyle name="Currency [0]_laroux_1_laroux_1" xfId="480"/>
    <cellStyle name="Currency [0]_laroux_1_laroux_1_IMMATU~1" xfId="481"/>
    <cellStyle name="Currency [0]_laroux_1_laroux_2" xfId="482"/>
    <cellStyle name="Currency [0]_laroux_1_laroux_IMMATU~1" xfId="483"/>
    <cellStyle name="Currency [0]_laroux_1_laroux_laroux" xfId="484"/>
    <cellStyle name="Currency [0]_laroux_1_laroux_laroux_IMMATU~1" xfId="485"/>
    <cellStyle name="Currency [0]_laroux_1_laroux_laroux_PERSON2" xfId="486"/>
    <cellStyle name="Currency [0]_laroux_1_laroux_PERSON2" xfId="487"/>
    <cellStyle name="Currency [0]_laroux_1_PERSON2" xfId="488"/>
    <cellStyle name="Currency [0]_laroux_1_PERSON2_IMMATU~1" xfId="489"/>
    <cellStyle name="Currency [0]_laroux_1_PERSONAL" xfId="490"/>
    <cellStyle name="Currency [0]_laroux_1_pldt" xfId="491"/>
    <cellStyle name="Currency [0]_laroux_1_pldt_IMMATU~1" xfId="492"/>
    <cellStyle name="Currency [0]_laroux_1_Sheet1 (2)" xfId="493"/>
    <cellStyle name="Currency [0]_laroux_12~3SO2" xfId="494"/>
    <cellStyle name="Currency [0]_laroux_12~3SO2_IMMATU~1" xfId="495"/>
    <cellStyle name="Currency [0]_laroux_12~3SO2_laroux" xfId="496"/>
    <cellStyle name="Currency [0]_laroux_12~3SO2_laroux_IMMATU~1" xfId="497"/>
    <cellStyle name="Currency [0]_laroux_12~3SO2_laroux_PERSON2" xfId="498"/>
    <cellStyle name="Currency [0]_laroux_12~3SO2_PERSON2" xfId="499"/>
    <cellStyle name="Currency [0]_laroux_12~3SO2_PERSON2_1" xfId="500"/>
    <cellStyle name="Currency [0]_laroux_12~3SO2_PERSON2_IMMATU~1" xfId="501"/>
    <cellStyle name="Currency [0]_laroux_2" xfId="502"/>
    <cellStyle name="Currency [0]_laroux_2_12~3SO2" xfId="503"/>
    <cellStyle name="Currency [0]_laroux_2_12~3SO2_laroux" xfId="504"/>
    <cellStyle name="Currency [0]_laroux_2_12~3SO2_laroux_IMMATU~1" xfId="505"/>
    <cellStyle name="Currency [0]_laroux_2_IMMATU~1" xfId="506"/>
    <cellStyle name="Currency [0]_laroux_2_laroux" xfId="507"/>
    <cellStyle name="Currency [0]_laroux_2_laroux_1" xfId="508"/>
    <cellStyle name="Currency [0]_laroux_2_laroux_1_IMMATU~1" xfId="509"/>
    <cellStyle name="Currency [0]_laroux_2_laroux_2" xfId="510"/>
    <cellStyle name="Currency [0]_laroux_2_laroux_2_IMMATU~1" xfId="511"/>
    <cellStyle name="Currency [0]_laroux_2_laroux_2_PERSON2" xfId="512"/>
    <cellStyle name="Currency [0]_laroux_2_laroux_IMMATU~1" xfId="513"/>
    <cellStyle name="Currency [0]_laroux_2_laroux_PERSON2" xfId="514"/>
    <cellStyle name="Currency [0]_laroux_2_Monthly Accounts Format" xfId="515"/>
    <cellStyle name="Currency [0]_laroux_2_PBT-byCo" xfId="516"/>
    <cellStyle name="Currency [0]_laroux_2_PERSON2" xfId="517"/>
    <cellStyle name="Currency [0]_laroux_2_PERSON2_IMMATU~1" xfId="518"/>
    <cellStyle name="Currency [0]_laroux_2_PERSONAL" xfId="519"/>
    <cellStyle name="Currency [0]_laroux_2_pldt" xfId="520"/>
    <cellStyle name="Currency [0]_laroux_2_Sheet1 (2)" xfId="521"/>
    <cellStyle name="Currency [0]_laroux_2_Sheet1 (2)_IMMATU~1" xfId="522"/>
    <cellStyle name="Currency [0]_laroux_2_Sheet1 (2)_PERSON2" xfId="523"/>
    <cellStyle name="Currency [0]_laroux_3" xfId="524"/>
    <cellStyle name="Currency [0]_laroux_3_12~3SO2" xfId="525"/>
    <cellStyle name="Currency [0]_laroux_3_12~3SO2_laroux" xfId="526"/>
    <cellStyle name="Currency [0]_laroux_3_12~3SO2_laroux_IMMATU~1" xfId="527"/>
    <cellStyle name="Currency [0]_laroux_3_IMMATU~1" xfId="528"/>
    <cellStyle name="Currency [0]_laroux_3_laroux" xfId="529"/>
    <cellStyle name="Currency [0]_laroux_3_laroux_1" xfId="530"/>
    <cellStyle name="Currency [0]_laroux_3_laroux_2" xfId="531"/>
    <cellStyle name="Currency [0]_laroux_3_laroux_2_IMMATU~1" xfId="532"/>
    <cellStyle name="Currency [0]_laroux_3_laroux_2_PERSON2" xfId="533"/>
    <cellStyle name="Currency [0]_laroux_3_laroux_IMMATU~1" xfId="534"/>
    <cellStyle name="Currency [0]_laroux_3_PERSON2" xfId="535"/>
    <cellStyle name="Currency [0]_laroux_3_PERSON2_IMMATU~1" xfId="536"/>
    <cellStyle name="Currency [0]_laroux_3_PERSONAL" xfId="537"/>
    <cellStyle name="Currency [0]_laroux_4" xfId="538"/>
    <cellStyle name="Currency [0]_laroux_4_IMMATU~1" xfId="539"/>
    <cellStyle name="Currency [0]_laroux_4_laroux" xfId="540"/>
    <cellStyle name="Currency [0]_laroux_4_laroux_1" xfId="541"/>
    <cellStyle name="Currency [0]_laroux_4_laroux_IMMATU~1" xfId="542"/>
    <cellStyle name="Currency [0]_laroux_4_PERSON2" xfId="543"/>
    <cellStyle name="Currency [0]_laroux_4_PERSON2_IMMATU~1" xfId="544"/>
    <cellStyle name="Currency [0]_laroux_4_PERSONAL" xfId="545"/>
    <cellStyle name="Currency [0]_laroux_5" xfId="546"/>
    <cellStyle name="Currency [0]_laroux_5_IMMATU~1" xfId="547"/>
    <cellStyle name="Currency [0]_laroux_5_PERSON2" xfId="548"/>
    <cellStyle name="Currency [0]_laroux_6" xfId="549"/>
    <cellStyle name="Currency [0]_laroux_EPL 304 CA BDE" xfId="550"/>
    <cellStyle name="Currency [0]_laroux_EPL 304 CA BDE_IMMATU~1" xfId="551"/>
    <cellStyle name="Currency [0]_laroux_EPL 304 CA BDE_PERSON2" xfId="552"/>
    <cellStyle name="Currency [0]_laroux_IMMATU~1" xfId="553"/>
    <cellStyle name="Currency [0]_laroux_laroux" xfId="554"/>
    <cellStyle name="Currency [0]_laroux_laroux_1" xfId="555"/>
    <cellStyle name="Currency [0]_laroux_laroux_1_IMMATU~1" xfId="556"/>
    <cellStyle name="Currency [0]_laroux_laroux_1_PERSON2" xfId="557"/>
    <cellStyle name="Currency [0]_laroux_laroux_2" xfId="558"/>
    <cellStyle name="Currency [0]_laroux_laroux_IMMATU~1" xfId="559"/>
    <cellStyle name="Currency [0]_laroux_laroux_laroux" xfId="560"/>
    <cellStyle name="Currency [0]_laroux_laroux_laroux_IMMATU~1" xfId="561"/>
    <cellStyle name="Currency [0]_laroux_laroux_laroux_PERSON2" xfId="562"/>
    <cellStyle name="Currency [0]_laroux_laroux_PERSON2" xfId="563"/>
    <cellStyle name="Currency [0]_laroux_laroux_PERSON2_1" xfId="564"/>
    <cellStyle name="Currency [0]_laroux_laroux_PERSON2_IMMATU~1" xfId="565"/>
    <cellStyle name="Currency [0]_laroux_MATERAL2" xfId="566"/>
    <cellStyle name="Currency [0]_laroux_MATERAL2_IMMATU~1" xfId="567"/>
    <cellStyle name="Currency [0]_laroux_MATERAL2_laroux" xfId="568"/>
    <cellStyle name="Currency [0]_laroux_MATERAL2_laroux_IMMATU~1" xfId="569"/>
    <cellStyle name="Currency [0]_laroux_MATERAL2_laroux_PERSON2" xfId="570"/>
    <cellStyle name="Currency [0]_laroux_MATERAL2_Monthly Accounts Format" xfId="571"/>
    <cellStyle name="Currency [0]_laroux_MATERAL2_PBT-byCo" xfId="572"/>
    <cellStyle name="Currency [0]_laroux_MATERAL2_PERSONAL" xfId="573"/>
    <cellStyle name="Currency [0]_laroux_MATERAL2_pldt" xfId="574"/>
    <cellStyle name="Currency [0]_laroux_Monthly Accounts Format" xfId="575"/>
    <cellStyle name="Currency [0]_laroux_mud plant bolted" xfId="576"/>
    <cellStyle name="Currency [0]_laroux_mud plant bolted_laroux" xfId="577"/>
    <cellStyle name="Currency [0]_laroux_mud plant bolted_laroux_IMMATU~1" xfId="578"/>
    <cellStyle name="Currency [0]_laroux_mud plant bolted_pldt" xfId="579"/>
    <cellStyle name="Currency [0]_laroux_mud plant bolted_pldt_IMMATU~1" xfId="580"/>
    <cellStyle name="Currency [0]_laroux_PBT-byCo" xfId="581"/>
    <cellStyle name="Currency [0]_laroux_PERSON2" xfId="582"/>
    <cellStyle name="Currency [0]_laroux_PERSON2_IMMATU~1" xfId="583"/>
    <cellStyle name="Currency [0]_laroux_PERSONAL" xfId="584"/>
    <cellStyle name="Currency [0]_laroux_pldt" xfId="585"/>
    <cellStyle name="Currency [0]_laroux_Sheet1 (2)" xfId="586"/>
    <cellStyle name="Currency [0]_laroux_Sheet1 (2)_IMMATU~1" xfId="587"/>
    <cellStyle name="Currency [0]_laroux_Sheet1 (2)_PERSON2" xfId="588"/>
    <cellStyle name="Currency [0]_MACRO1.XLM" xfId="589"/>
    <cellStyle name="Currency [0]_MACRO1.XLM_IMMATU~1" xfId="590"/>
    <cellStyle name="Currency [0]_MACRO1.XLM_laroux" xfId="591"/>
    <cellStyle name="Currency [0]_MACRO1.XLM_laroux_IMMATU~1" xfId="592"/>
    <cellStyle name="Currency [0]_MACRO1.XLM_laroux_PERSON2" xfId="593"/>
    <cellStyle name="Currency [0]_MACRO1.XLM_PERSON2" xfId="594"/>
    <cellStyle name="Currency [0]_MATERAL2" xfId="595"/>
    <cellStyle name="Currency [0]_MATERAL2_laroux" xfId="596"/>
    <cellStyle name="Currency [0]_MATERAL2_laroux_IMMATU~1" xfId="597"/>
    <cellStyle name="Currency [0]_MATERAL2_pldt" xfId="598"/>
    <cellStyle name="Currency [0]_MATERAL2_pldt_IMMATU~1" xfId="599"/>
    <cellStyle name="Currency [0]_MKGOCPX" xfId="600"/>
    <cellStyle name="Currency [0]_MOBCPX" xfId="601"/>
    <cellStyle name="Currency [0]_mud plant bolted" xfId="602"/>
    <cellStyle name="Currency [0]_mud plant bolted_IMMATU~1" xfId="603"/>
    <cellStyle name="Currency [0]_mud plant bolted_laroux" xfId="604"/>
    <cellStyle name="Currency [0]_mud plant bolted_laroux_IMMATU~1" xfId="605"/>
    <cellStyle name="Currency [0]_mud plant bolted_laroux_PERSON2" xfId="606"/>
    <cellStyle name="Currency [0]_mud plant bolted_Monthly Accounts Format" xfId="607"/>
    <cellStyle name="Currency [0]_mud plant bolted_PBT-byCo" xfId="608"/>
    <cellStyle name="Currency [0]_mud plant bolted_PERSONAL" xfId="609"/>
    <cellStyle name="Currency [0]_mud plant bolted_pldt" xfId="610"/>
    <cellStyle name="Currency [0]_OSMOCPX" xfId="611"/>
    <cellStyle name="Currency [0]_P&amp;L" xfId="612"/>
    <cellStyle name="Currency [0]_P&amp;L_IMMATU~1" xfId="613"/>
    <cellStyle name="Currency [0]_P&amp;L_laroux" xfId="614"/>
    <cellStyle name="Currency [0]_P&amp;L_laroux_IMMATU~1" xfId="615"/>
    <cellStyle name="Currency [0]_P&amp;L_laroux_PERSON2" xfId="616"/>
    <cellStyle name="Currency [0]_P&amp;L_PERSON2" xfId="617"/>
    <cellStyle name="Currency [0]_PERSON2" xfId="618"/>
    <cellStyle name="Currency [0]_PERSON2_1" xfId="619"/>
    <cellStyle name="Currency [0]_PERSON2_IMMATU~1" xfId="620"/>
    <cellStyle name="Currency [0]_PERSON2_Monthly Accounts Format" xfId="621"/>
    <cellStyle name="Currency [0]_PERSON2_PBT-byCo" xfId="622"/>
    <cellStyle name="Currency [0]_PERSONAL" xfId="623"/>
    <cellStyle name="Currency [0]_PERSONAL_1" xfId="624"/>
    <cellStyle name="Currency [0]_PGMKOCPX" xfId="625"/>
    <cellStyle name="Currency [0]_PGNW1" xfId="626"/>
    <cellStyle name="Currency [0]_PGNW2" xfId="627"/>
    <cellStyle name="Currency [0]_PGNWOCPX" xfId="628"/>
    <cellStyle name="Currency [0]_pldt" xfId="629"/>
    <cellStyle name="Currency [0]_pldt_1" xfId="630"/>
    <cellStyle name="Currency [0]_pldt_2" xfId="631"/>
    <cellStyle name="Currency [0]_pldt_3" xfId="632"/>
    <cellStyle name="Currency [0]_pldt_3_IMMATU~1" xfId="633"/>
    <cellStyle name="Currency [0]_PLDT_PERSONAL" xfId="634"/>
    <cellStyle name="Currency [0]_PRICE" xfId="635"/>
    <cellStyle name="Currency [0]_PRICE_IMMATU~1" xfId="636"/>
    <cellStyle name="Currency [0]_PRICE_PERSON2" xfId="637"/>
    <cellStyle name="Currency [0]_Q1 FY96" xfId="638"/>
    <cellStyle name="Currency [0]_Q1 FY96_IMMATU~1" xfId="639"/>
    <cellStyle name="Currency [0]_Q1 FY96_laroux" xfId="640"/>
    <cellStyle name="Currency [0]_Q1 FY96_laroux_IMMATU~1" xfId="641"/>
    <cellStyle name="Currency [0]_Q1 FY96_laroux_PERSON2" xfId="642"/>
    <cellStyle name="Currency [0]_Q1 FY96_PERSON2" xfId="643"/>
    <cellStyle name="Currency [0]_Q1 FY96_PERSON2_1" xfId="644"/>
    <cellStyle name="Currency [0]_Q1 FY96_PERSON2_IMMATU~1" xfId="645"/>
    <cellStyle name="Currency [0]_Q2 FY96" xfId="646"/>
    <cellStyle name="Currency [0]_Q2 FY96_IMMATU~1" xfId="647"/>
    <cellStyle name="Currency [0]_Q2 FY96_laroux" xfId="648"/>
    <cellStyle name="Currency [0]_Q2 FY96_laroux_IMMATU~1" xfId="649"/>
    <cellStyle name="Currency [0]_Q2 FY96_laroux_PERSON2" xfId="650"/>
    <cellStyle name="Currency [0]_Q2 FY96_PERSON2" xfId="651"/>
    <cellStyle name="Currency [0]_Q2 FY96_PERSON2_1" xfId="652"/>
    <cellStyle name="Currency [0]_Q2 FY96_PERSON2_IMMATU~1" xfId="653"/>
    <cellStyle name="Currency [0]_Q3 FY96" xfId="654"/>
    <cellStyle name="Currency [0]_Q3 FY96_IMMATU~1" xfId="655"/>
    <cellStyle name="Currency [0]_Q3 FY96_laroux" xfId="656"/>
    <cellStyle name="Currency [0]_Q3 FY96_laroux_IMMATU~1" xfId="657"/>
    <cellStyle name="Currency [0]_Q3 FY96_laroux_PERSON2" xfId="658"/>
    <cellStyle name="Currency [0]_Q3 FY96_PERSON2" xfId="659"/>
    <cellStyle name="Currency [0]_Q3 FY96_PERSON2_1" xfId="660"/>
    <cellStyle name="Currency [0]_Q3 FY96_PERSON2_IMMATU~1" xfId="661"/>
    <cellStyle name="Currency [0]_Q4 FY96" xfId="662"/>
    <cellStyle name="Currency [0]_Q4 FY96_IMMATU~1" xfId="663"/>
    <cellStyle name="Currency [0]_Q4 FY96_laroux" xfId="664"/>
    <cellStyle name="Currency [0]_Q4 FY96_laroux_IMMATU~1" xfId="665"/>
    <cellStyle name="Currency [0]_Q4 FY96_laroux_PERSON2" xfId="666"/>
    <cellStyle name="Currency [0]_Q4 FY96_PERSON2" xfId="667"/>
    <cellStyle name="Currency [0]_Q4 FY96_PERSON2_1" xfId="668"/>
    <cellStyle name="Currency [0]_Q4 FY96_PERSON2_IMMATU~1" xfId="669"/>
    <cellStyle name="Currency [0]_QTR94_95" xfId="670"/>
    <cellStyle name="Currency [0]_QTR94_95_IMMATU~1" xfId="671"/>
    <cellStyle name="Currency [0]_QTR94_95_laroux" xfId="672"/>
    <cellStyle name="Currency [0]_QTR94_95_laroux_IMMATU~1" xfId="673"/>
    <cellStyle name="Currency [0]_QTR94_95_laroux_PERSON2" xfId="674"/>
    <cellStyle name="Currency [0]_QTR94_95_PERSON2" xfId="675"/>
    <cellStyle name="Currency [0]_QTR94_95_PERSON2_1" xfId="676"/>
    <cellStyle name="Currency [0]_QTR94_95_PERSON2_IMMATU~1" xfId="677"/>
    <cellStyle name="Currency [0]_r1" xfId="678"/>
    <cellStyle name="Currency [0]_r1_laroux" xfId="679"/>
    <cellStyle name="Currency [0]_r1_laroux_IMMATU~1" xfId="680"/>
    <cellStyle name="Currency [0]_SATOCPX" xfId="681"/>
    <cellStyle name="Currency [0]_Sheet1" xfId="682"/>
    <cellStyle name="Currency [0]_Sheet1 (2)" xfId="683"/>
    <cellStyle name="Currency [0]_Sheet1 (2)_IMMATU~1" xfId="684"/>
    <cellStyle name="Currency [0]_Sheet1 (2)_PERSON2" xfId="685"/>
    <cellStyle name="Currency [0]_Sheet1_Book6" xfId="686"/>
    <cellStyle name="Currency [0]_Sheet1_Book6_IMMATU~1" xfId="687"/>
    <cellStyle name="Currency [0]_Sheet1_Book6_PERSON2" xfId="688"/>
    <cellStyle name="Currency [0]_Sheet1_IMMATU~1" xfId="689"/>
    <cellStyle name="Currency [0]_Sheet1_laroux" xfId="690"/>
    <cellStyle name="Currency [0]_Sheet1_laroux_1" xfId="691"/>
    <cellStyle name="Currency [0]_Sheet1_laroux_1_IMMATU~1" xfId="692"/>
    <cellStyle name="Currency [0]_Sheet1_laroux_1_laroux" xfId="693"/>
    <cellStyle name="Currency [0]_Sheet1_laroux_1_laroux_IMMATU~1" xfId="694"/>
    <cellStyle name="Currency [0]_Sheet1_laroux_1_laroux_PERSON2" xfId="695"/>
    <cellStyle name="Currency [0]_Sheet1_laroux_1_PERSON2" xfId="696"/>
    <cellStyle name="Currency [0]_Sheet1_laroux_2" xfId="697"/>
    <cellStyle name="Currency [0]_Sheet1_laroux_2_IMMATU~1" xfId="698"/>
    <cellStyle name="Currency [0]_Sheet1_laroux_2_PERSON2" xfId="699"/>
    <cellStyle name="Currency [0]_Sheet1_laroux_IMMATU~1" xfId="700"/>
    <cellStyle name="Currency [0]_Sheet1_laroux_laroux" xfId="701"/>
    <cellStyle name="Currency [0]_Sheet1_laroux_laroux_1" xfId="702"/>
    <cellStyle name="Currency [0]_Sheet1_laroux_laroux_1_IMMATU~1" xfId="703"/>
    <cellStyle name="Currency [0]_Sheet1_laroux_laroux_1_PERSON2" xfId="704"/>
    <cellStyle name="Currency [0]_Sheet1_laroux_laroux_IMMATU~1" xfId="705"/>
    <cellStyle name="Currency [0]_Sheet1_laroux_laroux_PERSON2" xfId="706"/>
    <cellStyle name="Currency [0]_Sheet1_laroux_PERSON2" xfId="707"/>
    <cellStyle name="Currency [0]_Sheet1_PERSON2" xfId="708"/>
    <cellStyle name="Currency [0]_Sheet1_PERSON2_1" xfId="709"/>
    <cellStyle name="Currency [0]_Sheet1_PERSON2_IMMATU~1" xfId="710"/>
    <cellStyle name="Currency [0]_Sheet1_PERSONAL" xfId="711"/>
    <cellStyle name="Currency [0]_Sheet1_PERSONAL_IMMATU~1" xfId="712"/>
    <cellStyle name="Currency [0]_Sheet1_PERSONAL_PERSON2" xfId="713"/>
    <cellStyle name="Currency [0]_Sheet4" xfId="714"/>
    <cellStyle name="Currency [0]_Sheet4_IMMATU~1" xfId="715"/>
    <cellStyle name="Currency [0]_Sheet4_laroux" xfId="716"/>
    <cellStyle name="Currency [0]_Sheet4_laroux_IMMATU~1" xfId="717"/>
    <cellStyle name="Currency [0]_Sheet4_laroux_PERSON2" xfId="718"/>
    <cellStyle name="Currency [0]_Sheet4_PERSON2" xfId="719"/>
    <cellStyle name="Currency [0]_SUBC" xfId="720"/>
    <cellStyle name="Currency [0]_SUM-M" xfId="721"/>
    <cellStyle name="Currency [0]_SUMMARY" xfId="722"/>
    <cellStyle name="Currency [0]_TMSNW1" xfId="723"/>
    <cellStyle name="Currency [0]_TMSNW2" xfId="724"/>
    <cellStyle name="Currency [0]_TMSOCPX" xfId="725"/>
    <cellStyle name="Currency_12~3SO2" xfId="726"/>
    <cellStyle name="Currency_2142-PC" xfId="727"/>
    <cellStyle name="Currency_2142SWG1" xfId="728"/>
    <cellStyle name="Currency_2152-EDP" xfId="729"/>
    <cellStyle name="Currency_2152-F&amp;F" xfId="730"/>
    <cellStyle name="Currency_2152-OE" xfId="731"/>
    <cellStyle name="Currency_2162-TO" xfId="732"/>
    <cellStyle name="Currency_353HHC" xfId="733"/>
    <cellStyle name="Currency_353HHC_IMMATU~1" xfId="734"/>
    <cellStyle name="Currency_353HHC_PERSON2" xfId="735"/>
    <cellStyle name="Currency_9823" xfId="736"/>
    <cellStyle name="Currency_9823_IMMATU~1" xfId="737"/>
    <cellStyle name="Currency_9823_PERSON2" xfId="738"/>
    <cellStyle name="Currency_ASSUMP" xfId="739"/>
    <cellStyle name="Currency_BUILD90" xfId="740"/>
    <cellStyle name="Currency_CAPEX94" xfId="741"/>
    <cellStyle name="Currency_CCOCPX" xfId="742"/>
    <cellStyle name="Currency_Channel Table" xfId="743"/>
    <cellStyle name="Currency_Channel Table_IMMATU~1" xfId="744"/>
    <cellStyle name="Currency_Channel Table_laroux" xfId="745"/>
    <cellStyle name="Currency_Channel Table_laroux_IMMATU~1" xfId="746"/>
    <cellStyle name="Currency_Channel Table_laroux_PERSON2" xfId="747"/>
    <cellStyle name="Currency_Channel Table_PERSON2" xfId="748"/>
    <cellStyle name="Currency_E&amp;ONW1" xfId="749"/>
    <cellStyle name="Currency_E&amp;ONW2" xfId="750"/>
    <cellStyle name="Currency_E&amp;OOCPX" xfId="751"/>
    <cellStyle name="Currency_EPL 304 CA BDE" xfId="752"/>
    <cellStyle name="Currency_EPL 304 CA BDE_IMMATU~1" xfId="753"/>
    <cellStyle name="Currency_EPL 304 CA BDE_PERSON2" xfId="754"/>
    <cellStyle name="Currency_F&amp;COCPX" xfId="755"/>
    <cellStyle name="Currency_FESI" xfId="756"/>
    <cellStyle name="Currency_Full Year FY96" xfId="757"/>
    <cellStyle name="Currency_Full Year FY96_IMMATU~1" xfId="758"/>
    <cellStyle name="Currency_Full Year FY96_laroux" xfId="759"/>
    <cellStyle name="Currency_Full Year FY96_laroux_IMMATU~1" xfId="760"/>
    <cellStyle name="Currency_Full Year FY96_laroux_PERSON2" xfId="761"/>
    <cellStyle name="Currency_Full Year FY96_PERSON2" xfId="762"/>
    <cellStyle name="Currency_Full Year FY96_PERSON2_1" xfId="763"/>
    <cellStyle name="Currency_Full Year FY96_PERSON2_IMMATU~1" xfId="764"/>
    <cellStyle name="Currency_FY97COB1." xfId="765"/>
    <cellStyle name="Currency_FY97COB1._IMMATU~1" xfId="766"/>
    <cellStyle name="Currency_FY97COB1._PERSON2" xfId="767"/>
    <cellStyle name="Currency_Global Telecom" xfId="768"/>
    <cellStyle name="Currency_Global Telecom_IMMATU~1" xfId="769"/>
    <cellStyle name="Currency_Global Telecom_PERSON2" xfId="770"/>
    <cellStyle name="Currency_Inputs" xfId="771"/>
    <cellStyle name="Currency_ITOCPX" xfId="772"/>
    <cellStyle name="Currency_LAND90" xfId="773"/>
    <cellStyle name="Currency_laroux" xfId="774"/>
    <cellStyle name="Currency_laroux_1" xfId="775"/>
    <cellStyle name="Currency_laroux_1_12~3SO2" xfId="776"/>
    <cellStyle name="Currency_laroux_1_12~3SO2_IMMATU~1" xfId="777"/>
    <cellStyle name="Currency_laroux_1_12~3SO2_laroux" xfId="778"/>
    <cellStyle name="Currency_laroux_1_12~3SO2_laroux_IMMATU~1" xfId="779"/>
    <cellStyle name="Currency_laroux_1_12~3SO2_laroux_PERSON2" xfId="780"/>
    <cellStyle name="Currency_laroux_1_12~3SO2_PERSON2" xfId="781"/>
    <cellStyle name="Currency_laroux_1_12~3SO2_PERSON2_1" xfId="782"/>
    <cellStyle name="Currency_laroux_1_12~3SO2_PERSON2_IMMATU~1" xfId="783"/>
    <cellStyle name="Currency_laroux_1_IMMATU~1" xfId="784"/>
    <cellStyle name="Currency_laroux_1_laroux" xfId="785"/>
    <cellStyle name="Currency_laroux_1_laroux_1" xfId="786"/>
    <cellStyle name="Currency_laroux_1_laroux_1_IMMATU~1" xfId="787"/>
    <cellStyle name="Currency_laroux_1_laroux_IMMATU~1" xfId="788"/>
    <cellStyle name="Currency_laroux_1_laroux_laroux" xfId="789"/>
    <cellStyle name="Currency_laroux_1_laroux_laroux_IMMATU~1" xfId="790"/>
    <cellStyle name="Currency_laroux_1_laroux_laroux_PERSON2" xfId="791"/>
    <cellStyle name="Currency_laroux_1_laroux_PERSON2" xfId="792"/>
    <cellStyle name="Currency_laroux_1_PERSON2" xfId="793"/>
    <cellStyle name="Currency_laroux_1_PERSON2_IMMATU~1" xfId="794"/>
    <cellStyle name="Currency_laroux_1_PERSONAL" xfId="795"/>
    <cellStyle name="Currency_laroux_1_pldt" xfId="796"/>
    <cellStyle name="Currency_laroux_1_pldt_IMMATU~1" xfId="797"/>
    <cellStyle name="Currency_laroux_1_pldt_PBT-byCo" xfId="798"/>
    <cellStyle name="Currency_laroux_1_Sheet1 (2)" xfId="799"/>
    <cellStyle name="Currency_laroux_12~3SO2" xfId="800"/>
    <cellStyle name="Currency_laroux_12~3SO2_IMMATU~1" xfId="801"/>
    <cellStyle name="Currency_laroux_12~3SO2_laroux" xfId="802"/>
    <cellStyle name="Currency_laroux_12~3SO2_laroux_IMMATU~1" xfId="803"/>
    <cellStyle name="Currency_laroux_12~3SO2_laroux_PERSON2" xfId="804"/>
    <cellStyle name="Currency_laroux_12~3SO2_PERSON2" xfId="805"/>
    <cellStyle name="Currency_laroux_12~3SO2_PERSON2_1" xfId="806"/>
    <cellStyle name="Currency_laroux_12~3SO2_PERSON2_IMMATU~1" xfId="807"/>
    <cellStyle name="Currency_laroux_2" xfId="808"/>
    <cellStyle name="Currency_laroux_2_12~3SO2" xfId="809"/>
    <cellStyle name="Currency_laroux_2_12~3SO2_laroux" xfId="810"/>
    <cellStyle name="Currency_laroux_2_12~3SO2_laroux_IMMATU~1" xfId="811"/>
    <cellStyle name="Currency_laroux_2_IMMATU~1" xfId="812"/>
    <cellStyle name="Currency_laroux_2_laroux" xfId="813"/>
    <cellStyle name="Currency_laroux_2_laroux_1" xfId="814"/>
    <cellStyle name="Currency_laroux_2_laroux_1_IMMATU~1" xfId="815"/>
    <cellStyle name="Currency_laroux_2_laroux_2" xfId="816"/>
    <cellStyle name="Currency_laroux_2_laroux_IMMATU~1" xfId="817"/>
    <cellStyle name="Currency_laroux_2_laroux_PERSON2" xfId="818"/>
    <cellStyle name="Currency_laroux_2_PERSON2" xfId="819"/>
    <cellStyle name="Currency_laroux_2_PERSON2_IMMATU~1" xfId="820"/>
    <cellStyle name="Currency_laroux_2_PERSONAL" xfId="821"/>
    <cellStyle name="Currency_laroux_2_pldt" xfId="822"/>
    <cellStyle name="Currency_laroux_2_Sheet1 (2)" xfId="823"/>
    <cellStyle name="Currency_laroux_2_Sheet1 (2)_IMMATU~1" xfId="824"/>
    <cellStyle name="Currency_laroux_2_Sheet1 (2)_PERSON2" xfId="825"/>
    <cellStyle name="Currency_laroux_3" xfId="826"/>
    <cellStyle name="Currency_laroux_3_12~3SO2" xfId="827"/>
    <cellStyle name="Currency_laroux_3_12~3SO2_laroux" xfId="828"/>
    <cellStyle name="Currency_laroux_3_12~3SO2_laroux_IMMATU~1" xfId="829"/>
    <cellStyle name="Currency_laroux_3_IMMATU~1" xfId="830"/>
    <cellStyle name="Currency_laroux_3_laroux" xfId="831"/>
    <cellStyle name="Currency_laroux_3_laroux_1" xfId="832"/>
    <cellStyle name="Currency_laroux_3_laroux_IMMATU~1" xfId="833"/>
    <cellStyle name="Currency_laroux_3_PERSON2" xfId="834"/>
    <cellStyle name="Currency_laroux_3_PERSON2_IMMATU~1" xfId="835"/>
    <cellStyle name="Currency_laroux_3_PERSONAL" xfId="836"/>
    <cellStyle name="Currency_laroux_4" xfId="837"/>
    <cellStyle name="Currency_laroux_4_IMMATU~1" xfId="838"/>
    <cellStyle name="Currency_laroux_4_laroux" xfId="839"/>
    <cellStyle name="Currency_laroux_4_laroux_1" xfId="840"/>
    <cellStyle name="Currency_laroux_4_laroux_IMMATU~1" xfId="841"/>
    <cellStyle name="Currency_laroux_4_PERSON2" xfId="842"/>
    <cellStyle name="Currency_laroux_4_PERSON2_IMMATU~1" xfId="843"/>
    <cellStyle name="Currency_laroux_4_PERSONAL" xfId="844"/>
    <cellStyle name="Currency_laroux_5" xfId="845"/>
    <cellStyle name="Currency_laroux_5_IMMATU~1" xfId="846"/>
    <cellStyle name="Currency_laroux_5_PERSON2" xfId="847"/>
    <cellStyle name="Currency_laroux_6" xfId="848"/>
    <cellStyle name="Currency_laroux_7" xfId="849"/>
    <cellStyle name="Currency_laroux_EPL 304 CA BDE" xfId="850"/>
    <cellStyle name="Currency_laroux_EPL 304 CA BDE_IMMATU~1" xfId="851"/>
    <cellStyle name="Currency_laroux_EPL 304 CA BDE_PERSON2" xfId="852"/>
    <cellStyle name="Currency_laroux_IMMATU~1" xfId="853"/>
    <cellStyle name="Currency_laroux_laroux" xfId="854"/>
    <cellStyle name="Currency_laroux_laroux_1" xfId="855"/>
    <cellStyle name="Currency_laroux_laroux_1_IMMATU~1" xfId="856"/>
    <cellStyle name="Currency_laroux_laroux_1_PERSON2" xfId="857"/>
    <cellStyle name="Currency_laroux_laroux_2" xfId="858"/>
    <cellStyle name="Currency_laroux_laroux_IMMATU~1" xfId="859"/>
    <cellStyle name="Currency_laroux_laroux_laroux" xfId="860"/>
    <cellStyle name="Currency_laroux_laroux_laroux_IMMATU~1" xfId="861"/>
    <cellStyle name="Currency_laroux_laroux_laroux_PERSON2" xfId="862"/>
    <cellStyle name="Currency_laroux_laroux_PERSON2" xfId="863"/>
    <cellStyle name="Currency_laroux_laroux_PERSON2_1" xfId="864"/>
    <cellStyle name="Currency_laroux_laroux_PERSON2_IMMATU~1" xfId="865"/>
    <cellStyle name="Currency_laroux_Monthly Accounts Format" xfId="866"/>
    <cellStyle name="Currency_laroux_PBT-byCo" xfId="867"/>
    <cellStyle name="Currency_laroux_PERSON2" xfId="868"/>
    <cellStyle name="Currency_laroux_PERSON2_IMMATU~1" xfId="869"/>
    <cellStyle name="Currency_laroux_PERSONAL" xfId="870"/>
    <cellStyle name="Currency_laroux_pldt" xfId="871"/>
    <cellStyle name="Currency_laroux_Sheet1 (2)" xfId="872"/>
    <cellStyle name="Currency_laroux_Sheet1 (2)_IMMATU~1" xfId="873"/>
    <cellStyle name="Currency_laroux_Sheet1 (2)_PERSON2" xfId="874"/>
    <cellStyle name="Currency_MACRO1.XLM" xfId="875"/>
    <cellStyle name="Currency_MACRO1.XLM_IMMATU~1" xfId="876"/>
    <cellStyle name="Currency_MACRO1.XLM_laroux" xfId="877"/>
    <cellStyle name="Currency_MACRO1.XLM_laroux_IMMATU~1" xfId="878"/>
    <cellStyle name="Currency_MACRO1.XLM_laroux_PERSON2" xfId="879"/>
    <cellStyle name="Currency_MACRO1.XLM_PERSON2" xfId="880"/>
    <cellStyle name="Currency_MATERAL2" xfId="881"/>
    <cellStyle name="Currency_MATERAL2_laroux" xfId="882"/>
    <cellStyle name="Currency_MATERAL2_laroux_IMMATU~1" xfId="883"/>
    <cellStyle name="Currency_MATERAL2_pldt" xfId="884"/>
    <cellStyle name="Currency_MATERAL2_pldt_IMMATU~1" xfId="885"/>
    <cellStyle name="Currency_MATERAL2_pldt_PBT-byCo" xfId="886"/>
    <cellStyle name="Currency_MKGOCPX" xfId="887"/>
    <cellStyle name="Currency_MOBCPX" xfId="888"/>
    <cellStyle name="Currency_mud plant bolted" xfId="889"/>
    <cellStyle name="Currency_mud plant bolted_laroux" xfId="890"/>
    <cellStyle name="Currency_mud plant bolted_laroux_IMMATU~1" xfId="891"/>
    <cellStyle name="Currency_mud plant bolted_pldt" xfId="892"/>
    <cellStyle name="Currency_N80" xfId="893"/>
    <cellStyle name="Currency_OSMOCPX" xfId="894"/>
    <cellStyle name="Currency_P&amp;L" xfId="895"/>
    <cellStyle name="Currency_P&amp;L_IMMATU~1" xfId="896"/>
    <cellStyle name="Currency_P&amp;L_laroux" xfId="897"/>
    <cellStyle name="Currency_P&amp;L_laroux_IMMATU~1" xfId="898"/>
    <cellStyle name="Currency_P&amp;L_laroux_PERSON2" xfId="899"/>
    <cellStyle name="Currency_P&amp;L_PERSON2" xfId="900"/>
    <cellStyle name="Currency_PERSON2" xfId="901"/>
    <cellStyle name="Currency_PERSON2_1" xfId="902"/>
    <cellStyle name="Currency_PERSON2_IMMATU~1" xfId="903"/>
    <cellStyle name="Currency_PERSON2_Monthly Accounts Format" xfId="904"/>
    <cellStyle name="Currency_PERSON2_PBT-byCo" xfId="905"/>
    <cellStyle name="Currency_PERSONAL" xfId="906"/>
    <cellStyle name="Currency_PERSONAL_1" xfId="907"/>
    <cellStyle name="Currency_PGMKOCPX" xfId="908"/>
    <cellStyle name="Currency_PGNW1" xfId="909"/>
    <cellStyle name="Currency_PGNW2" xfId="910"/>
    <cellStyle name="Currency_PGNWOCPX" xfId="911"/>
    <cellStyle name="Currency_pldt" xfId="912"/>
    <cellStyle name="Currency_pldt_1" xfId="913"/>
    <cellStyle name="Currency_pldt_2" xfId="914"/>
    <cellStyle name="Currency_pldt_3" xfId="915"/>
    <cellStyle name="Currency_pldt_3_IMMATU~1" xfId="916"/>
    <cellStyle name="Currency_PLDT_PERSONAL" xfId="917"/>
    <cellStyle name="Currency_PRICE" xfId="918"/>
    <cellStyle name="Currency_PRICE_IMMATU~1" xfId="919"/>
    <cellStyle name="Currency_PRICE_PERSON2" xfId="920"/>
    <cellStyle name="Currency_Q1 FY96" xfId="921"/>
    <cellStyle name="Currency_Q1 FY96_IMMATU~1" xfId="922"/>
    <cellStyle name="Currency_Q1 FY96_laroux" xfId="923"/>
    <cellStyle name="Currency_Q1 FY96_laroux_IMMATU~1" xfId="924"/>
    <cellStyle name="Currency_Q1 FY96_laroux_PERSON2" xfId="925"/>
    <cellStyle name="Currency_Q1 FY96_PERSON2" xfId="926"/>
    <cellStyle name="Currency_Q1 FY96_PERSON2_1" xfId="927"/>
    <cellStyle name="Currency_Q1 FY96_PERSON2_IMMATU~1" xfId="928"/>
    <cellStyle name="Currency_Q2 FY96" xfId="929"/>
    <cellStyle name="Currency_Q2 FY96_IMMATU~1" xfId="930"/>
    <cellStyle name="Currency_Q2 FY96_laroux" xfId="931"/>
    <cellStyle name="Currency_Q2 FY96_laroux_IMMATU~1" xfId="932"/>
    <cellStyle name="Currency_Q2 FY96_laroux_PERSON2" xfId="933"/>
    <cellStyle name="Currency_Q2 FY96_PERSON2" xfId="934"/>
    <cellStyle name="Currency_Q2 FY96_PERSON2_1" xfId="935"/>
    <cellStyle name="Currency_Q2 FY96_PERSON2_IMMATU~1" xfId="936"/>
    <cellStyle name="Currency_Q3 FY96" xfId="937"/>
    <cellStyle name="Currency_Q3 FY96_IMMATU~1" xfId="938"/>
    <cellStyle name="Currency_Q3 FY96_laroux" xfId="939"/>
    <cellStyle name="Currency_Q3 FY96_laroux_IMMATU~1" xfId="940"/>
    <cellStyle name="Currency_Q3 FY96_laroux_PERSON2" xfId="941"/>
    <cellStyle name="Currency_Q3 FY96_PERSON2" xfId="942"/>
    <cellStyle name="Currency_Q3 FY96_PERSON2_1" xfId="943"/>
    <cellStyle name="Currency_Q3 FY96_PERSON2_IMMATU~1" xfId="944"/>
    <cellStyle name="Currency_Q4 FY96" xfId="945"/>
    <cellStyle name="Currency_Q4 FY96_IMMATU~1" xfId="946"/>
    <cellStyle name="Currency_Q4 FY96_laroux" xfId="947"/>
    <cellStyle name="Currency_Q4 FY96_laroux_IMMATU~1" xfId="948"/>
    <cellStyle name="Currency_Q4 FY96_laroux_PERSON2" xfId="949"/>
    <cellStyle name="Currency_Q4 FY96_PERSON2" xfId="950"/>
    <cellStyle name="Currency_Q4 FY96_PERSON2_1" xfId="951"/>
    <cellStyle name="Currency_Q4 FY96_PERSON2_IMMATU~1" xfId="952"/>
    <cellStyle name="Currency_QTR94_95" xfId="953"/>
    <cellStyle name="Currency_QTR94_95_IMMATU~1" xfId="954"/>
    <cellStyle name="Currency_QTR94_95_laroux" xfId="955"/>
    <cellStyle name="Currency_QTR94_95_laroux_IMMATU~1" xfId="956"/>
    <cellStyle name="Currency_QTR94_95_laroux_PERSON2" xfId="957"/>
    <cellStyle name="Currency_QTR94_95_PERSON2" xfId="958"/>
    <cellStyle name="Currency_QTR94_95_PERSON2_1" xfId="959"/>
    <cellStyle name="Currency_QTR94_95_PERSON2_IMMATU~1" xfId="960"/>
    <cellStyle name="Currency_r1" xfId="961"/>
    <cellStyle name="Currency_r1_laroux" xfId="962"/>
    <cellStyle name="Currency_r1_laroux_IMMATU~1" xfId="963"/>
    <cellStyle name="Currency_SATOCPX" xfId="964"/>
    <cellStyle name="Currency_Sheet1" xfId="965"/>
    <cellStyle name="Currency_Sheet1 (2)" xfId="966"/>
    <cellStyle name="Currency_Sheet1 (2)_IMMATU~1" xfId="967"/>
    <cellStyle name="Currency_Sheet1 (2)_PERSON2" xfId="968"/>
    <cellStyle name="Currency_Sheet1_Book6" xfId="969"/>
    <cellStyle name="Currency_Sheet1_Book6_IMMATU~1" xfId="970"/>
    <cellStyle name="Currency_Sheet1_Book6_PERSON2" xfId="971"/>
    <cellStyle name="Currency_Sheet1_IMMATU~1" xfId="972"/>
    <cellStyle name="Currency_Sheet1_laroux" xfId="973"/>
    <cellStyle name="Currency_Sheet1_laroux_1" xfId="974"/>
    <cellStyle name="Currency_Sheet1_laroux_1_IMMATU~1" xfId="975"/>
    <cellStyle name="Currency_Sheet1_laroux_1_laroux" xfId="976"/>
    <cellStyle name="Currency_Sheet1_laroux_1_laroux_IMMATU~1" xfId="977"/>
    <cellStyle name="Currency_Sheet1_laroux_1_laroux_PERSON2" xfId="978"/>
    <cellStyle name="Currency_Sheet1_laroux_1_PERSON2" xfId="979"/>
    <cellStyle name="Currency_Sheet1_laroux_2" xfId="980"/>
    <cellStyle name="Currency_Sheet1_laroux_2_IMMATU~1" xfId="981"/>
    <cellStyle name="Currency_Sheet1_laroux_2_PERSON2" xfId="982"/>
    <cellStyle name="Currency_Sheet1_laroux_IMMATU~1" xfId="983"/>
    <cellStyle name="Currency_Sheet1_laroux_laroux" xfId="984"/>
    <cellStyle name="Currency_Sheet1_laroux_laroux_1" xfId="985"/>
    <cellStyle name="Currency_Sheet1_laroux_laroux_1_IMMATU~1" xfId="986"/>
    <cellStyle name="Currency_Sheet1_laroux_laroux_1_PERSON2" xfId="987"/>
    <cellStyle name="Currency_Sheet1_laroux_laroux_IMMATU~1" xfId="988"/>
    <cellStyle name="Currency_Sheet1_laroux_laroux_PERSON2" xfId="989"/>
    <cellStyle name="Currency_Sheet1_laroux_PERSON2" xfId="990"/>
    <cellStyle name="Currency_Sheet1_PERSON2" xfId="991"/>
    <cellStyle name="Currency_Sheet1_PERSON2_1" xfId="992"/>
    <cellStyle name="Currency_Sheet1_PERSON2_IMMATU~1" xfId="993"/>
    <cellStyle name="Currency_Sheet1_PERSONAL" xfId="994"/>
    <cellStyle name="Currency_Sheet1_PERSONAL_IMMATU~1" xfId="995"/>
    <cellStyle name="Currency_Sheet1_PERSONAL_PERSON2" xfId="996"/>
    <cellStyle name="Currency_Sheet4" xfId="997"/>
    <cellStyle name="Currency_Sheet4_IMMATU~1" xfId="998"/>
    <cellStyle name="Currency_Sheet4_laroux" xfId="999"/>
    <cellStyle name="Currency_Sheet4_laroux_IMMATU~1" xfId="1000"/>
    <cellStyle name="Currency_Sheet4_laroux_PERSON2" xfId="1001"/>
    <cellStyle name="Currency_Sheet4_PERSON2" xfId="1002"/>
    <cellStyle name="Currency_SUBC" xfId="1003"/>
    <cellStyle name="Currency_SUM-M" xfId="1004"/>
    <cellStyle name="Currency_SUMMARY" xfId="1005"/>
    <cellStyle name="Currency_TMSNW1" xfId="1006"/>
    <cellStyle name="Currency_TMSNW2" xfId="1007"/>
    <cellStyle name="Currency_TMSOCPX" xfId="1008"/>
    <cellStyle name="Grey" xfId="1009"/>
    <cellStyle name="Header1" xfId="1010"/>
    <cellStyle name="Header1_laroux" xfId="1011"/>
    <cellStyle name="Header1_PERSON2" xfId="1012"/>
    <cellStyle name="Header2" xfId="1013"/>
    <cellStyle name="Header2_laroux" xfId="1014"/>
    <cellStyle name="Header2_PERSON2" xfId="1015"/>
    <cellStyle name="Input [yellow]" xfId="1016"/>
    <cellStyle name="Milliers [0]_laroux" xfId="1017"/>
    <cellStyle name="Milliers_laroux" xfId="1018"/>
    <cellStyle name="Monétaire [0]_laroux" xfId="1019"/>
    <cellStyle name="Monétaire_laroux" xfId="1020"/>
    <cellStyle name="Normal - Style1" xfId="1021"/>
    <cellStyle name="Normal - Style1_PERSONAL" xfId="1022"/>
    <cellStyle name="Normal - Style2" xfId="1023"/>
    <cellStyle name="Normal - Style3" xfId="1024"/>
    <cellStyle name="Normal - Style4" xfId="1025"/>
    <cellStyle name="Normal - Style5" xfId="1026"/>
    <cellStyle name="Normal - Style6" xfId="1027"/>
    <cellStyle name="Normal - Style7" xfId="1028"/>
    <cellStyle name="Normal - Style8" xfId="1029"/>
    <cellStyle name="Normal_#10-Headcount" xfId="1030"/>
    <cellStyle name="Normal_#5-Headcount_1" xfId="1031"/>
    <cellStyle name="Normal_#5-Headcount_1_PERSON2" xfId="1032"/>
    <cellStyle name="Normal_#6-Headcount" xfId="1033"/>
    <cellStyle name="Normal_#6-Headcount_PERSON2" xfId="1034"/>
    <cellStyle name="Normal_12~3SO2" xfId="1035"/>
    <cellStyle name="Normal_2142-PC" xfId="1036"/>
    <cellStyle name="Normal_2142SWG1" xfId="1037"/>
    <cellStyle name="Normal_2152-EDP" xfId="1038"/>
    <cellStyle name="Normal_2152-F&amp;F" xfId="1039"/>
    <cellStyle name="Normal_2152-OE" xfId="1040"/>
    <cellStyle name="Normal_2162-TO" xfId="1041"/>
    <cellStyle name="Normal_321st" xfId="1042"/>
    <cellStyle name="Normal_321st_PERSON2" xfId="1043"/>
    <cellStyle name="Normal_353HHC" xfId="1044"/>
    <cellStyle name="Normal_4018fin" xfId="1045"/>
    <cellStyle name="Normal_4021fin" xfId="1046"/>
    <cellStyle name="Normal_9823" xfId="1047"/>
    <cellStyle name="Normal_9823_PERSON2" xfId="1048"/>
    <cellStyle name="Normal_9850" xfId="1049"/>
    <cellStyle name="Normal_A" xfId="1050"/>
    <cellStyle name="Normal_A (2)" xfId="1051"/>
    <cellStyle name="Normal_A&amp;WConsol-1299" xfId="1052"/>
    <cellStyle name="Normal_Approved_Not_Shipping_1" xfId="1053"/>
    <cellStyle name="Normal_April" xfId="1054"/>
    <cellStyle name="Normal_Assortment &amp; Depth" xfId="1055"/>
    <cellStyle name="Normal_Assortment-DMR" xfId="1056"/>
    <cellStyle name="Normal_Assortment-Retail" xfId="1057"/>
    <cellStyle name="Normal_Attach Rates" xfId="1058"/>
    <cellStyle name="Normal_Bid" xfId="1059"/>
    <cellStyle name="Normal_Bid_PERSON2" xfId="1060"/>
    <cellStyle name="Normal_Book2" xfId="1061"/>
    <cellStyle name="Normal_Book2_PERSON2" xfId="1062"/>
    <cellStyle name="Normal_BREPAIR" xfId="1063"/>
    <cellStyle name="Normal_BUILD90" xfId="1064"/>
    <cellStyle name="Normal_BUILD90_1" xfId="1065"/>
    <cellStyle name="Normal_Bus. Impact" xfId="1066"/>
    <cellStyle name="Normal_Bus. Impact_PERSON2" xfId="1067"/>
    <cellStyle name="Normal_Canada" xfId="1068"/>
    <cellStyle name="Normal_Canada_PERSON2" xfId="1069"/>
    <cellStyle name="Normal_Capex" xfId="1070"/>
    <cellStyle name="Normal_Capex per line" xfId="1071"/>
    <cellStyle name="Normal_Capex%rev" xfId="1072"/>
    <cellStyle name="Normal_CAPEX_PERSONAL" xfId="1073"/>
    <cellStyle name="Normal_CAPEX2" xfId="1074"/>
    <cellStyle name="Normal_CAPEX94" xfId="1075"/>
    <cellStyle name="Normal_Capital" xfId="1076"/>
    <cellStyle name="Normal_Capital (2)" xfId="1077"/>
    <cellStyle name="Normal_Capital_PERSON2" xfId="1078"/>
    <cellStyle name="Normal_C-Cap intensity" xfId="1079"/>
    <cellStyle name="Normal_C-Capex%rev" xfId="1080"/>
    <cellStyle name="Normal_CCOCPX" xfId="1081"/>
    <cellStyle name="Normal_CELEBRIS.XLS" xfId="1082"/>
    <cellStyle name="Normal_CERTCPQ" xfId="1083"/>
    <cellStyle name="Normal_CERTCPQ_PERSON2" xfId="1084"/>
    <cellStyle name="Normal_Certs Q2" xfId="1085"/>
    <cellStyle name="Normal_Certs Q2 (2)" xfId="1086"/>
    <cellStyle name="Normal_Certs Q2 (2)_PERSON2" xfId="1087"/>
    <cellStyle name="Normal_Certs Q2_laroux" xfId="1088"/>
    <cellStyle name="Normal_Certs Q2_PERSON2" xfId="1089"/>
    <cellStyle name="Normal_Channel - Actual" xfId="1090"/>
    <cellStyle name="Normal_Channel Table" xfId="1091"/>
    <cellStyle name="Normal_Channel Table_1" xfId="1092"/>
    <cellStyle name="Normal_Channel Table_1_Macro2" xfId="1093"/>
    <cellStyle name="Normal_Channel Table_1_Module1" xfId="1094"/>
    <cellStyle name="Normal_Channel Table_1_PERSON2" xfId="1095"/>
    <cellStyle name="Normal_Channel Table_2" xfId="1096"/>
    <cellStyle name="Normal_Channel Table_Channel Table" xfId="1097"/>
    <cellStyle name="Normal_Channel Table_Macro2" xfId="1098"/>
    <cellStyle name="Normal_Channel Table_Macro2_PERSON2" xfId="1099"/>
    <cellStyle name="Normal_Channel Table_Module1" xfId="1100"/>
    <cellStyle name="Normal_Channel Table_Module1_PERSON2" xfId="1101"/>
    <cellStyle name="Normal_ChartData" xfId="1102"/>
    <cellStyle name="Normal_ChartData_PERSON2" xfId="1103"/>
    <cellStyle name="Normal_Cht-Capex per line" xfId="1104"/>
    <cellStyle name="Normal_Cht-Cum Real Opr Cf" xfId="1105"/>
    <cellStyle name="Normal_Cht-Dep%Rev" xfId="1106"/>
    <cellStyle name="Normal_Cht-Real Opr Cf" xfId="1107"/>
    <cellStyle name="Normal_Cht-Rev dist" xfId="1108"/>
    <cellStyle name="Normal_Cht-Rev p line" xfId="1109"/>
    <cellStyle name="Normal_Cht-Rev per Staff" xfId="1110"/>
    <cellStyle name="Normal_Cht-Staff cost%revenue" xfId="1111"/>
    <cellStyle name="Normal_C-Line per Staff" xfId="1112"/>
    <cellStyle name="Normal_C-lines distribution" xfId="1113"/>
    <cellStyle name="Normal_Code" xfId="1114"/>
    <cellStyle name="Normal_Code_PERSON2" xfId="1115"/>
    <cellStyle name="Normal_Consulting" xfId="1116"/>
    <cellStyle name="Normal_Consulting_PERSON2" xfId="1117"/>
    <cellStyle name="Normal_C-Orig PLDT lines" xfId="1118"/>
    <cellStyle name="Normal_Cost Control" xfId="1119"/>
    <cellStyle name="Normal_Cost Summ" xfId="1120"/>
    <cellStyle name="Normal_Cost Summ_PERSON2" xfId="1121"/>
    <cellStyle name="Normal_Cover" xfId="1122"/>
    <cellStyle name="Normal_Cover_PERSON2" xfId="1123"/>
    <cellStyle name="Normal_Co-wide Monthly" xfId="1124"/>
    <cellStyle name="Normal_C-Ret on Rev" xfId="1125"/>
    <cellStyle name="Normal_C-ROACE" xfId="1126"/>
    <cellStyle name="Normal_CROCF" xfId="1127"/>
    <cellStyle name="Normal_Cum Real Opr Cf" xfId="1128"/>
    <cellStyle name="Normal_Cust Type" xfId="1129"/>
    <cellStyle name="Normal_D&amp;H &amp; GT 051796" xfId="1130"/>
    <cellStyle name="Normal_Data for Geog" xfId="1131"/>
    <cellStyle name="Normal_Data for Geog_PERSON2" xfId="1132"/>
    <cellStyle name="Normal_Demand Fcst." xfId="1133"/>
    <cellStyle name="Normal_Dep%Rev" xfId="1134"/>
    <cellStyle name="Normal_Dialog1" xfId="1135"/>
    <cellStyle name="Normal_Dialog1_1" xfId="1136"/>
    <cellStyle name="Normal_Dialog1_1_PERSON2" xfId="1137"/>
    <cellStyle name="Normal_Dialog1_2" xfId="1138"/>
    <cellStyle name="Normal_Dialog1_2_PERSON2" xfId="1139"/>
    <cellStyle name="Normal_Dialog1_Dialog1" xfId="1140"/>
    <cellStyle name="Normal_Dialog1_Module1" xfId="1141"/>
    <cellStyle name="Normal_div &amp; cat detl rpt" xfId="1142"/>
    <cellStyle name="Normal_div &amp; cat detl rpt_PERSON2" xfId="1143"/>
    <cellStyle name="Normal_DMR by Div" xfId="1144"/>
    <cellStyle name="Normal_E&amp;ONW1" xfId="1145"/>
    <cellStyle name="Normal_E&amp;ONW2" xfId="1146"/>
    <cellStyle name="Normal_E&amp;OOCPX" xfId="1147"/>
    <cellStyle name="Normal_EPL 304 CA BDE" xfId="1148"/>
    <cellStyle name="Normal_EPL 304 CA BDE_PERSON2" xfId="1149"/>
    <cellStyle name="Normal_EPS" xfId="1150"/>
    <cellStyle name="Normal_EQCON" xfId="1151"/>
    <cellStyle name="Normal_EUCU" xfId="1152"/>
    <cellStyle name="Normal_EUCU Cust Seg Analysis (B)" xfId="1153"/>
    <cellStyle name="Normal_EUMYR_FY97.xls Chart 1" xfId="1154"/>
    <cellStyle name="Normal_EUMYR_FY97.xls Chart 1_PERSON2" xfId="1155"/>
    <cellStyle name="Normal_EUMYR_FY97.xls Chart 2" xfId="1156"/>
    <cellStyle name="Normal_EUMYR_FY97.xls Chart 2_PERSON2" xfId="1157"/>
    <cellStyle name="Normal_EUYER" xfId="1158"/>
    <cellStyle name="Normal_EUYER_PERSON2" xfId="1159"/>
    <cellStyle name="Normal_F&amp;COCPX" xfId="1160"/>
    <cellStyle name="Normal_Final Output 1" xfId="1161"/>
    <cellStyle name="Normal_Final Output 3" xfId="1162"/>
    <cellStyle name="Normal_FinalReport" xfId="1163"/>
    <cellStyle name="Normal_FinalReport (2)" xfId="1164"/>
    <cellStyle name="Normal_FinalReport (3)" xfId="1165"/>
    <cellStyle name="Normal_Focus goals" xfId="1166"/>
    <cellStyle name="Normal_FOCWEST" xfId="1167"/>
    <cellStyle name="Normal_Forecast" xfId="1168"/>
    <cellStyle name="Normal_Forecast_PERSON2" xfId="1169"/>
    <cellStyle name="Normal_Full Year FY96" xfId="1170"/>
    <cellStyle name="Normal_Full Year FY96_PERSON2" xfId="1171"/>
    <cellStyle name="Normal_FY97 RevSum - Channel Pres View" xfId="1172"/>
    <cellStyle name="Normal_FY97 RevSum - Channel Pres View_PERSON2" xfId="1173"/>
    <cellStyle name="Normal_FY97COB1." xfId="1174"/>
    <cellStyle name="Normal_Geography View" xfId="1175"/>
    <cellStyle name="Normal_Geography View_PERSON2" xfId="1176"/>
    <cellStyle name="Normal_Global Telecom" xfId="1177"/>
    <cellStyle name="Normal_Global Telecom_PERSON2" xfId="1178"/>
    <cellStyle name="Normal_Guidelines" xfId="1179"/>
    <cellStyle name="Normal_HC 1" xfId="1180"/>
    <cellStyle name="Normal_HC 1_PERSON2" xfId="1181"/>
    <cellStyle name="Normal_HC 2" xfId="1182"/>
    <cellStyle name="Normal_HC 2_PERSON2" xfId="1183"/>
    <cellStyle name="Normal_HEADCONT" xfId="1184"/>
    <cellStyle name="Normal_Headcount" xfId="1185"/>
    <cellStyle name="Normal_Headcount_PERSON2" xfId="1186"/>
    <cellStyle name="Normal_Holiday Bundles" xfId="1187"/>
    <cellStyle name="Normal_Holiday Bundles (2)" xfId="1188"/>
    <cellStyle name="Normal_IM Rebate Q2 SKUs" xfId="1189"/>
    <cellStyle name="Normal_IM Rebate Q2 SKUs (2)" xfId="1190"/>
    <cellStyle name="Normal_IM Rebate Q2 SKUs (2)_PERSON2" xfId="1191"/>
    <cellStyle name="Normal_IM Rebate Q2 SKUs_PERSON2" xfId="1192"/>
    <cellStyle name="Normal_IM Rules and Procedures" xfId="1193"/>
    <cellStyle name="Normal_IM Rules and Procedures_PERSON2" xfId="1194"/>
    <cellStyle name="Normal_Inputs" xfId="1195"/>
    <cellStyle name="Normal_Introduction" xfId="1196"/>
    <cellStyle name="Normal_Introduction_1" xfId="1197"/>
    <cellStyle name="Normal_Introduction_PERSON2" xfId="1198"/>
    <cellStyle name="Normal_Inventory" xfId="1199"/>
    <cellStyle name="Normal_Inventory_PERSON2" xfId="1200"/>
    <cellStyle name="Normal_INVREV" xfId="1201"/>
    <cellStyle name="Normal_IRP-Q3" xfId="1202"/>
    <cellStyle name="Normal_IRP-Q3_PERSON2" xfId="1203"/>
    <cellStyle name="Normal_IRP-Q4'96" xfId="1204"/>
    <cellStyle name="Normal_IRP-Q4'96_PERSON2" xfId="1205"/>
    <cellStyle name="Normal_IRR" xfId="1206"/>
    <cellStyle name="Normal_ITOCPX" xfId="1207"/>
    <cellStyle name="Normal_LAND90" xfId="1208"/>
    <cellStyle name="Normal_laroux" xfId="1209"/>
    <cellStyle name="Normal_laroux_1" xfId="1210"/>
    <cellStyle name="Normal_laroux_1_12~3SO2" xfId="1211"/>
    <cellStyle name="Normal_laroux_1_EPL 304 CA BDE" xfId="1212"/>
    <cellStyle name="Normal_laroux_1_EPL 304 CA BDE_PERSON2" xfId="1213"/>
    <cellStyle name="Normal_laroux_1_IRP-Q4'96" xfId="1214"/>
    <cellStyle name="Normal_laroux_1_IRP-Q4'96_PERSON2" xfId="1215"/>
    <cellStyle name="Normal_laroux_1_laroux" xfId="1216"/>
    <cellStyle name="Normal_laroux_1_laroux_1" xfId="1217"/>
    <cellStyle name="Normal_laroux_1_laroux_IMMATU~1" xfId="1218"/>
    <cellStyle name="Normal_laroux_1_laroux_laroux" xfId="1219"/>
    <cellStyle name="Normal_laroux_1_laroux_PERSON2" xfId="1220"/>
    <cellStyle name="Normal_laroux_1_laroux_PERSON2_IMMATU~1" xfId="1221"/>
    <cellStyle name="Normal_laroux_1_PERSON2" xfId="1222"/>
    <cellStyle name="Normal_laroux_1_pldt" xfId="1223"/>
    <cellStyle name="Normal_laroux_1_pldt_1" xfId="1224"/>
    <cellStyle name="Normal_laroux_1_Sheet1" xfId="1225"/>
    <cellStyle name="Normal_laroux_1_Sheet1 (2)" xfId="1226"/>
    <cellStyle name="Normal_laroux_12~3SO2" xfId="1227"/>
    <cellStyle name="Normal_laroux_12~3SO2_PERSON2" xfId="1228"/>
    <cellStyle name="Normal_laroux_2" xfId="1229"/>
    <cellStyle name="Normal_laroux_2_EPL 304 CA BDE" xfId="1230"/>
    <cellStyle name="Normal_laroux_2_IMMATU~1" xfId="1231"/>
    <cellStyle name="Normal_laroux_2_laroux" xfId="1232"/>
    <cellStyle name="Normal_laroux_2_laroux_1" xfId="1233"/>
    <cellStyle name="Normal_laroux_2_laroux_1_PERSON2" xfId="1234"/>
    <cellStyle name="Normal_laroux_2_laroux_2" xfId="1235"/>
    <cellStyle name="Normal_laroux_2_laroux_laroux" xfId="1236"/>
    <cellStyle name="Normal_laroux_2_PERSON2" xfId="1237"/>
    <cellStyle name="Normal_laroux_2_PERSON2_IMMATU~1" xfId="1238"/>
    <cellStyle name="Normal_laroux_2_PERSONAL" xfId="1239"/>
    <cellStyle name="Normal_laroux_2_pldt" xfId="1240"/>
    <cellStyle name="Normal_laroux_2_pldt_1" xfId="1241"/>
    <cellStyle name="Normal_laroux_2_Sheet1 (2)" xfId="1242"/>
    <cellStyle name="Normal_laroux_3" xfId="1243"/>
    <cellStyle name="Normal_laroux_3_EPL 304 CA BDE" xfId="1244"/>
    <cellStyle name="Normal_laroux_3_IMMATU~1" xfId="1245"/>
    <cellStyle name="Normal_laroux_3_laroux" xfId="1246"/>
    <cellStyle name="Normal_laroux_3_laroux_1" xfId="1247"/>
    <cellStyle name="Normal_laroux_3_laroux_2" xfId="1248"/>
    <cellStyle name="Normal_laroux_3_laroux_IMMATU~1" xfId="1249"/>
    <cellStyle name="Normal_laroux_3_laroux_laroux" xfId="1250"/>
    <cellStyle name="Normal_laroux_3_laroux_PERSON2" xfId="1251"/>
    <cellStyle name="Normal_laroux_3_laroux_PERSON2_IMMATU~1" xfId="1252"/>
    <cellStyle name="Normal_laroux_3_PERSON2" xfId="1253"/>
    <cellStyle name="Normal_laroux_3_PERSON2_1" xfId="1254"/>
    <cellStyle name="Normal_laroux_3_PERSONAL" xfId="1255"/>
    <cellStyle name="Normal_laroux_3_pldt" xfId="1256"/>
    <cellStyle name="Normal_laroux_3_pldt_1" xfId="1257"/>
    <cellStyle name="Normal_laroux_3_Sheet1 (2)" xfId="1258"/>
    <cellStyle name="Normal_laroux_3_Sheet1 (2)_PERSON2" xfId="1259"/>
    <cellStyle name="Normal_laroux_4" xfId="1260"/>
    <cellStyle name="Normal_laroux_4_EPL 304 CA BDE" xfId="1261"/>
    <cellStyle name="Normal_laroux_4_IMMATU~1" xfId="1262"/>
    <cellStyle name="Normal_laroux_4_laroux" xfId="1263"/>
    <cellStyle name="Normal_laroux_4_laroux_1" xfId="1264"/>
    <cellStyle name="Normal_laroux_4_laroux_2" xfId="1265"/>
    <cellStyle name="Normal_laroux_4_PERSON2" xfId="1266"/>
    <cellStyle name="Normal_laroux_4_PERSON2_IMMATU~1" xfId="1267"/>
    <cellStyle name="Normal_laroux_4_PERSONAL" xfId="1268"/>
    <cellStyle name="Normal_laroux_4_pldt" xfId="1269"/>
    <cellStyle name="Normal_laroux_4_pldt_1" xfId="1270"/>
    <cellStyle name="Normal_laroux_5" xfId="1271"/>
    <cellStyle name="Normal_laroux_5_EPL 304 CA BDE" xfId="1272"/>
    <cellStyle name="Normal_laroux_5_IMMATU~1" xfId="1273"/>
    <cellStyle name="Normal_laroux_5_laroux" xfId="1274"/>
    <cellStyle name="Normal_laroux_5_PERSON2" xfId="1275"/>
    <cellStyle name="Normal_laroux_5_PERSON2_IMMATU~1" xfId="1276"/>
    <cellStyle name="Normal_laroux_5_PERSONAL" xfId="1277"/>
    <cellStyle name="Normal_laroux_5_pldt" xfId="1278"/>
    <cellStyle name="Normal_laroux_5_pldt_1" xfId="1279"/>
    <cellStyle name="Normal_laroux_6" xfId="1280"/>
    <cellStyle name="Normal_laroux_6_EPL 304 CA BDE" xfId="1281"/>
    <cellStyle name="Normal_laroux_6_laroux" xfId="1282"/>
    <cellStyle name="Normal_laroux_6_PERSON2" xfId="1283"/>
    <cellStyle name="Normal_laroux_6_PERSONAL" xfId="1284"/>
    <cellStyle name="Normal_laroux_6_pldt" xfId="1285"/>
    <cellStyle name="Normal_laroux_6_pldt_1" xfId="1286"/>
    <cellStyle name="Normal_laroux_7" xfId="1287"/>
    <cellStyle name="Normal_laroux_7_IMMATU~1" xfId="1288"/>
    <cellStyle name="Normal_laroux_7_laroux" xfId="1289"/>
    <cellStyle name="Normal_laroux_7_PERSON2" xfId="1290"/>
    <cellStyle name="Normal_laroux_7_PERSON2_IMMATU~1" xfId="1291"/>
    <cellStyle name="Normal_laroux_7_PERSONAL" xfId="1292"/>
    <cellStyle name="Normal_laroux_8" xfId="1293"/>
    <cellStyle name="Normal_laroux_8_IMMATU~1" xfId="1294"/>
    <cellStyle name="Normal_laroux_8_PERSON2" xfId="1295"/>
    <cellStyle name="Normal_laroux_8_PERSON2_IMMATU~1" xfId="1296"/>
    <cellStyle name="Normal_laroux_8_PERSONAL" xfId="1297"/>
    <cellStyle name="Normal_laroux_9" xfId="1298"/>
    <cellStyle name="Normal_laroux_9_IMMATU~1" xfId="1299"/>
    <cellStyle name="Normal_laroux_9_PERSON2" xfId="1300"/>
    <cellStyle name="Normal_laroux_A" xfId="1301"/>
    <cellStyle name="Normal_laroux_A_IMMATU~1" xfId="1302"/>
    <cellStyle name="Normal_laroux_A_PERSON2" xfId="1303"/>
    <cellStyle name="Normal_laroux_B" xfId="1304"/>
    <cellStyle name="Normal_laroux_B_IMMATU~1" xfId="1305"/>
    <cellStyle name="Normal_laroux_B_PERSON2" xfId="1306"/>
    <cellStyle name="Normal_laroux_C" xfId="1307"/>
    <cellStyle name="Normal_laroux_C_IMMATU~1" xfId="1308"/>
    <cellStyle name="Normal_laroux_C_PERSON2" xfId="1309"/>
    <cellStyle name="Normal_laroux_D" xfId="1310"/>
    <cellStyle name="Normal_laroux_E" xfId="1311"/>
    <cellStyle name="Normal_laroux_EPL 304 CA BDE" xfId="1312"/>
    <cellStyle name="Normal_laroux_IMMATU~1" xfId="1313"/>
    <cellStyle name="Normal_laroux_IRP-Q4'96" xfId="1314"/>
    <cellStyle name="Normal_laroux_laroux" xfId="1315"/>
    <cellStyle name="Normal_laroux_laroux_1" xfId="1316"/>
    <cellStyle name="Normal_laroux_laroux_1_PERSON2" xfId="1317"/>
    <cellStyle name="Normal_laroux_laroux_2" xfId="1318"/>
    <cellStyle name="Normal_laroux_laroux_2_PERSON2" xfId="1319"/>
    <cellStyle name="Normal_laroux_laroux_IMMATU~1" xfId="1320"/>
    <cellStyle name="Normal_laroux_laroux_laroux" xfId="1321"/>
    <cellStyle name="Normal_laroux_laroux_laroux_PERSON2" xfId="1322"/>
    <cellStyle name="Normal_laroux_laroux_PERSON2" xfId="1323"/>
    <cellStyle name="Normal_laroux_laroux_PERSON2_IMMATU~1" xfId="1324"/>
    <cellStyle name="Normal_laroux_PERSON2" xfId="1325"/>
    <cellStyle name="Normal_laroux_PERSON2_IMMATU~1" xfId="1326"/>
    <cellStyle name="Normal_laroux_PERSONAL" xfId="1327"/>
    <cellStyle name="Normal_laroux_pldt" xfId="1328"/>
    <cellStyle name="Normal_laroux_pldt_1" xfId="1329"/>
    <cellStyle name="Normal_laroux_Sheet1" xfId="1330"/>
    <cellStyle name="Normal_laroux_Sheet1 (2)" xfId="1331"/>
    <cellStyle name="Normal_laroux_Sheet1_PERSON2" xfId="1332"/>
    <cellStyle name="Normal_Line Inst." xfId="1333"/>
    <cellStyle name="Normal_Linked &gt;&gt;Slide #8 - YTD Results" xfId="1334"/>
    <cellStyle name="Normal_Location Total " xfId="1335"/>
    <cellStyle name="Normal_Locations" xfId="1336"/>
    <cellStyle name="Normal_MACRO1.XLM" xfId="1337"/>
    <cellStyle name="Normal_Macro2" xfId="1338"/>
    <cellStyle name="Normal_Maintenance" xfId="1339"/>
    <cellStyle name="Normal_Maintenance_PERSON2" xfId="1340"/>
    <cellStyle name="Normal_MAJREP" xfId="1341"/>
    <cellStyle name="Normal_Malaysia" xfId="1342"/>
    <cellStyle name="Normal_MarketingActBud" xfId="1343"/>
    <cellStyle name="Normal_MarketingActBud_PERSON2" xfId="1344"/>
    <cellStyle name="Normal_MarketingDetail" xfId="1345"/>
    <cellStyle name="Normal_MarketingDetail_PERSON2" xfId="1346"/>
    <cellStyle name="Normal_MATERAL2" xfId="1347"/>
    <cellStyle name="Normal_MCOE Summary" xfId="1348"/>
    <cellStyle name="Normal_MCOE Summary (2)" xfId="1349"/>
    <cellStyle name="Normal_MCOE Summary (3)" xfId="1350"/>
    <cellStyle name="Normal_MCOE Summary (4)" xfId="1351"/>
    <cellStyle name="Normal_MCOE Summary (5)" xfId="1352"/>
    <cellStyle name="Normal_MCOE Summary (6)" xfId="1353"/>
    <cellStyle name="Normal_MCOE Summary (7)" xfId="1354"/>
    <cellStyle name="Normal_MCOE Summary (8)" xfId="1355"/>
    <cellStyle name="Normal_MCOE Summary (9)" xfId="1356"/>
    <cellStyle name="Normal_MDF" xfId="1357"/>
    <cellStyle name="Normal_MDF (2)" xfId="1358"/>
    <cellStyle name="Normal_MDF (2)_1" xfId="1359"/>
    <cellStyle name="Normal_MDF (2)_Reslr Mktng" xfId="1360"/>
    <cellStyle name="Normal_MDF (2)_Reslr Mktng_PERSON2" xfId="1361"/>
    <cellStyle name="Normal_MDF_1" xfId="1362"/>
    <cellStyle name="Normal_MDF_MDF (2)" xfId="1363"/>
    <cellStyle name="Normal_MDF_MDF (2)_PERSON2" xfId="1364"/>
    <cellStyle name="Normal_MDF_MDF (2)_Reslr Mktng" xfId="1365"/>
    <cellStyle name="Normal_MDF_Reslr Mktng" xfId="1366"/>
    <cellStyle name="Normal_MDF_Reslr Mktng_PERSON2" xfId="1367"/>
    <cellStyle name="Normal_Menu" xfId="1368"/>
    <cellStyle name="Normal_Menu_PERSON2" xfId="1369"/>
    <cellStyle name="Normal_MISFY96" xfId="1370"/>
    <cellStyle name="Normal_MKGOCPX" xfId="1371"/>
    <cellStyle name="Normal_Mkt Shr" xfId="1372"/>
    <cellStyle name="Normal_MOBCPX" xfId="1373"/>
    <cellStyle name="Normal_Module1" xfId="1374"/>
    <cellStyle name="Normal_Module1_1" xfId="1375"/>
    <cellStyle name="Normal_Module1_Book6" xfId="1376"/>
    <cellStyle name="Normal_Module1_Book6_PERSON2" xfId="1377"/>
    <cellStyle name="Normal_Module1_Dialog1" xfId="1378"/>
    <cellStyle name="Normal_Module1_Dialog1_PERSON2" xfId="1379"/>
    <cellStyle name="Normal_Module1_laroux" xfId="1380"/>
    <cellStyle name="Normal_Module1_PERSON2" xfId="1381"/>
    <cellStyle name="Normal_Module1_PERSONAL" xfId="1382"/>
    <cellStyle name="Normal_Module1_PERSONAL_PERSON2" xfId="1383"/>
    <cellStyle name="Normal_Module5" xfId="1384"/>
    <cellStyle name="Normal_Module5_PERSON2" xfId="1385"/>
    <cellStyle name="Normal_MSNA" xfId="1386"/>
    <cellStyle name="Normal_mssReport" xfId="1387"/>
    <cellStyle name="Normal_mssReport_PERSON2" xfId="1388"/>
    <cellStyle name="Normal_MTDP&amp;L" xfId="1389"/>
    <cellStyle name="Normal_MTDP&amp;L_PERSON2" xfId="1390"/>
    <cellStyle name="Normal_MTDRevSum" xfId="1391"/>
    <cellStyle name="Normal_MTDRevSum_PERSON2" xfId="1392"/>
    <cellStyle name="Normal_mud plant bolted" xfId="1393"/>
    <cellStyle name="Normal_N80" xfId="1394"/>
    <cellStyle name="Normal_NCR-C&amp;W Val" xfId="1395"/>
    <cellStyle name="Normal_NCR-Cap intensity" xfId="1396"/>
    <cellStyle name="Normal_NCR-Line per Staff" xfId="1397"/>
    <cellStyle name="Normal_NCR-Rev dist" xfId="1398"/>
    <cellStyle name="Normal_Op Cost Break" xfId="1399"/>
    <cellStyle name="Normal_OperResults" xfId="1400"/>
    <cellStyle name="Normal_OperResults_PERSON2" xfId="1401"/>
    <cellStyle name="Normal_OrgChart" xfId="1402"/>
    <cellStyle name="Normal_OrgChart_1" xfId="1403"/>
    <cellStyle name="Normal_OrgChart_1_PERSON2" xfId="1404"/>
    <cellStyle name="Normal_Orig Flat File fr Dan" xfId="1405"/>
    <cellStyle name="Normal_Orig Flat File fr Dan_PERSON2" xfId="1406"/>
    <cellStyle name="Normal_OSMOCPX" xfId="1407"/>
    <cellStyle name="Normal_Outlet96 View (B)" xfId="1408"/>
    <cellStyle name="Normal_Overview" xfId="1409"/>
    <cellStyle name="Normal_Overview_PERSON2" xfId="1410"/>
    <cellStyle name="Normal_P&amp;L" xfId="1411"/>
    <cellStyle name="Normal_Pasted Pictures" xfId="1412"/>
    <cellStyle name="Normal_PCMAP1" xfId="1413"/>
    <cellStyle name="Normal_PCMAP1 (B)" xfId="1414"/>
    <cellStyle name="Normal_PCMAP2 (B)" xfId="1415"/>
    <cellStyle name="Normal_PCMASTER" xfId="1416"/>
    <cellStyle name="Normal_PD_Oppty_Map" xfId="1417"/>
    <cellStyle name="Normal_PD_Oppty_Map_PERSON2" xfId="1418"/>
    <cellStyle name="Normal_PERSON2" xfId="1419"/>
    <cellStyle name="Normal_PERSON2_1" xfId="1420"/>
    <cellStyle name="Normal_PERSON2_1_IMMATU~1" xfId="1421"/>
    <cellStyle name="Normal_PERSON2_1_PERSON2" xfId="1422"/>
    <cellStyle name="Normal_PERSON2_2" xfId="1423"/>
    <cellStyle name="Normal_PERSON2_2_IMMATU~1" xfId="1424"/>
    <cellStyle name="Normal_PERSON2_3" xfId="1425"/>
    <cellStyle name="Normal_PERSON2_IMMATU~1" xfId="1426"/>
    <cellStyle name="Normal_PERSON2_PERSON2" xfId="1427"/>
    <cellStyle name="Normal_PERSONAL" xfId="1428"/>
    <cellStyle name="Normal_PERSONAL_1" xfId="1429"/>
    <cellStyle name="Normal_PERSONAL_1_laroux" xfId="1430"/>
    <cellStyle name="Normal_PERSONAL_1_laroux_PERSON2" xfId="1431"/>
    <cellStyle name="Normal_PERSONAL_2" xfId="1432"/>
    <cellStyle name="Normal_PERSONAL_2_laroux" xfId="1433"/>
    <cellStyle name="Normal_PERSONAL_2_PERSON2" xfId="1434"/>
    <cellStyle name="Normal_PERSONAL_laroux" xfId="1435"/>
    <cellStyle name="Normal_PGMKOCPX" xfId="1436"/>
    <cellStyle name="Normal_PGNW1" xfId="1437"/>
    <cellStyle name="Normal_PGNW2" xfId="1438"/>
    <cellStyle name="Normal_PGNWOCPX" xfId="1439"/>
    <cellStyle name="Normal_Pivot" xfId="1440"/>
    <cellStyle name="Normal_Pivot - Drill Down" xfId="1441"/>
    <cellStyle name="Normal_Pivot (2)" xfId="1442"/>
    <cellStyle name="Normal_PivotReport" xfId="1443"/>
    <cellStyle name="Normal_PLDT" xfId="1444"/>
    <cellStyle name="Normal_PLDT_1" xfId="1445"/>
    <cellStyle name="Normal_PLDT_2" xfId="1446"/>
    <cellStyle name="Normal_pldt_2_PERSONAL" xfId="1447"/>
    <cellStyle name="Normal_PLDT_2_PLDT" xfId="1448"/>
    <cellStyle name="Normal_pldt_3" xfId="1449"/>
    <cellStyle name="Normal_pldt_3_PERSONAL" xfId="1450"/>
    <cellStyle name="Normal_pldt_3_PLDT" xfId="1451"/>
    <cellStyle name="Normal_pldt_4" xfId="1452"/>
    <cellStyle name="Normal_pldt_4_PERSONAL" xfId="1453"/>
    <cellStyle name="Normal_pldt_4_PLDT" xfId="1454"/>
    <cellStyle name="Normal_pldt_5" xfId="1455"/>
    <cellStyle name="Normal_pldt_5_PERSONAL" xfId="1456"/>
    <cellStyle name="Normal_pldt_5_PLDT" xfId="1457"/>
    <cellStyle name="Normal_pldt_6" xfId="1458"/>
    <cellStyle name="Normal_pldt_6_PERSONAL" xfId="1459"/>
    <cellStyle name="Normal_pldt_6_PLDT" xfId="1460"/>
    <cellStyle name="Normal_pldt_7" xfId="1461"/>
    <cellStyle name="Normal_pldt_7_PERSONAL" xfId="1462"/>
    <cellStyle name="Normal_pldt_7_PLDT" xfId="1463"/>
    <cellStyle name="Normal_pldt_8" xfId="1464"/>
    <cellStyle name="Normal_PLDT_8_PERSONAL" xfId="1465"/>
    <cellStyle name="Normal_PLDT_PERSONAL" xfId="1466"/>
    <cellStyle name="Normal_PLDT_PLDT" xfId="1467"/>
    <cellStyle name="Normal_POW-Provision" xfId="1468"/>
    <cellStyle name="Normal_PRICE" xfId="1469"/>
    <cellStyle name="Normal_PRICE_PERSON2" xfId="1470"/>
    <cellStyle name="Normal_Pricing1" xfId="1471"/>
    <cellStyle name="Normal_Pricing1_PERSON2" xfId="1472"/>
    <cellStyle name="Normal_Pricing2" xfId="1473"/>
    <cellStyle name="Normal_Pricing2_PERSON2" xfId="1474"/>
    <cellStyle name="Normal_PricVol" xfId="1475"/>
    <cellStyle name="Normal_PricVol_PERSON2" xfId="1476"/>
    <cellStyle name="Normal_PriorYear" xfId="1477"/>
    <cellStyle name="Normal_PriorYear_PERSON2" xfId="1478"/>
    <cellStyle name="Normal_Prod Div" xfId="1479"/>
    <cellStyle name="Normal_PROD SALES" xfId="1480"/>
    <cellStyle name="Normal_PROD SALES by Region Pg 2" xfId="1481"/>
    <cellStyle name="Normal_PROD SALES by Region Pg 2_laroux" xfId="1482"/>
    <cellStyle name="Normal_PROD SALES by Region Pg 2_PERSON2" xfId="1483"/>
    <cellStyle name="Normal_PROD SALES_laroux" xfId="1484"/>
    <cellStyle name="Normal_PROD SALES_PERSON2" xfId="1485"/>
    <cellStyle name="Normal_PRODUCT" xfId="1486"/>
    <cellStyle name="Normal_PRODUCT_laroux" xfId="1487"/>
    <cellStyle name="Normal_PRODUCT_PERSON2" xfId="1488"/>
    <cellStyle name="Normal_Proposed Mktg Spend" xfId="1489"/>
    <cellStyle name="Normal_PRS" xfId="1490"/>
    <cellStyle name="Normal_PRS_PERSON2" xfId="1491"/>
    <cellStyle name="Normal_Purch-AR" xfId="1492"/>
    <cellStyle name="Normal_Purch-AR_PERSON2" xfId="1493"/>
    <cellStyle name="Normal_Q08-95.XLS" xfId="1494"/>
    <cellStyle name="Normal_Q1 FY96" xfId="1495"/>
    <cellStyle name="Normal_Q1 FY96_PERSON2" xfId="1496"/>
    <cellStyle name="Normal_Q2 FY96" xfId="1497"/>
    <cellStyle name="Normal_Q2 FY96_PERSON2" xfId="1498"/>
    <cellStyle name="Normal_Q3 FY96" xfId="1499"/>
    <cellStyle name="Normal_Q3 FY96_PERSON2" xfId="1500"/>
    <cellStyle name="Normal_Q3 POR (GEOs)" xfId="1501"/>
    <cellStyle name="Normal_Q3 POR (GEOs)_PERSON2" xfId="1502"/>
    <cellStyle name="Normal_Q3-RPT TRK" xfId="1503"/>
    <cellStyle name="Normal_Q4 FY96" xfId="1504"/>
    <cellStyle name="Normal_Q4 FY96_PERSON2" xfId="1505"/>
    <cellStyle name="Normal_QMM-1" xfId="1506"/>
    <cellStyle name="Normal_QTD" xfId="1507"/>
    <cellStyle name="Normal_QTR94_95" xfId="1508"/>
    <cellStyle name="Normal_QTR94_95_PERSON2" xfId="1509"/>
    <cellStyle name="Normal_r1" xfId="1510"/>
    <cellStyle name="Normal_Real Opr Cf" xfId="1511"/>
    <cellStyle name="Normal_Real Rev per Staff (1)" xfId="1512"/>
    <cellStyle name="Normal_Real Rev per Staff (2)" xfId="1513"/>
    <cellStyle name="Normal_Region 2-C&amp;W" xfId="1514"/>
    <cellStyle name="Normal_Reporting Status" xfId="1515"/>
    <cellStyle name="Normal_Reporting Status_1" xfId="1516"/>
    <cellStyle name="Normal_Reporting Status_EUCU Cust Seg Analysis (B)" xfId="1517"/>
    <cellStyle name="Normal_Reporting Status_Outlet96 View (B)" xfId="1518"/>
    <cellStyle name="Normal_Reporting Status_PCMAP1 (B)" xfId="1519"/>
    <cellStyle name="Normal_Reporting Status_PCMAP2 (B)" xfId="1520"/>
    <cellStyle name="Normal_Reporting Status_Subsegment Charts (B)" xfId="1521"/>
    <cellStyle name="Normal_Req Summ" xfId="1522"/>
    <cellStyle name="Normal_Req Summ_PERSON2" xfId="1523"/>
    <cellStyle name="Normal_Reseller Mktng" xfId="1524"/>
    <cellStyle name="Normal_Reslr Mktng" xfId="1525"/>
    <cellStyle name="Normal_Reslr Mktng_1" xfId="1526"/>
    <cellStyle name="Normal_Reslr Mktng_1_PERSON2" xfId="1527"/>
    <cellStyle name="Normal_Retail By Div" xfId="1528"/>
    <cellStyle name="Normal_Return on Rev" xfId="1529"/>
    <cellStyle name="Normal_Rev p line" xfId="1530"/>
    <cellStyle name="Normal_Revenues" xfId="1531"/>
    <cellStyle name="Normal_Revenues_PERSON2" xfId="1532"/>
    <cellStyle name="Normal_RevSum" xfId="1533"/>
    <cellStyle name="Normal_RevSum (2)" xfId="1534"/>
    <cellStyle name="Normal_RevSum (2)_PERSON2" xfId="1535"/>
    <cellStyle name="Normal_RevSum_PERSON2" xfId="1536"/>
    <cellStyle name="Normal_ROACE" xfId="1537"/>
    <cellStyle name="Normal_ROCF (Tot)" xfId="1538"/>
    <cellStyle name="Normal_RPACONS (BY RANK&amp;EVENT)" xfId="1539"/>
    <cellStyle name="Normal_RPACONS (BY RANK&amp;EVENT)_PERSON2" xfId="1540"/>
    <cellStyle name="Normal_RPACONS (BY RANK)" xfId="1541"/>
    <cellStyle name="Normal_RPACONS (BY RANK)_PERSON2" xfId="1542"/>
    <cellStyle name="Normal_Rsllr Monthly Market Share" xfId="1543"/>
    <cellStyle name="Normal_RslrSales.xls Chart 3" xfId="1544"/>
    <cellStyle name="Normal_RslrSales.xls Chart 3_PERSON2" xfId="1545"/>
    <cellStyle name="Normal_RslrSales.xls Chart 4" xfId="1546"/>
    <cellStyle name="Normal_RslrSales.xls Chart 4_PERSON2" xfId="1547"/>
    <cellStyle name="Normal_RslrSales.xls Chart 5" xfId="1548"/>
    <cellStyle name="Normal_RslrSales.xls Chart 5_PERSON2" xfId="1549"/>
    <cellStyle name="Normal_RTL DMR Rank" xfId="1550"/>
    <cellStyle name="Normal_S&amp;MCosts" xfId="1551"/>
    <cellStyle name="Normal_S&amp;MCosts_PERSON2" xfId="1552"/>
    <cellStyle name="Normal_SATOCPX" xfId="1553"/>
    <cellStyle name="Normal_Segment and Account" xfId="1554"/>
    <cellStyle name="Normal_Segment Change" xfId="1555"/>
    <cellStyle name="Normal_SHEET" xfId="1556"/>
    <cellStyle name="Normal_Sheet1" xfId="1557"/>
    <cellStyle name="Normal_Sheet1 (2)" xfId="1558"/>
    <cellStyle name="Normal_Sheet1 (2)_IMMATU~1" xfId="1559"/>
    <cellStyle name="Normal_Sheet1 (2)_laroux" xfId="1560"/>
    <cellStyle name="Normal_Sheet1 (2)_laroux_PERSON2" xfId="1561"/>
    <cellStyle name="Normal_Sheet1 (2)_PERSON2" xfId="1562"/>
    <cellStyle name="Normal_Sheet1_1" xfId="1563"/>
    <cellStyle name="Normal_Sheet1_1_laroux" xfId="1564"/>
    <cellStyle name="Normal_Sheet1_2" xfId="1565"/>
    <cellStyle name="Normal_Sheet1_Book6" xfId="1566"/>
    <cellStyle name="Normal_Sheet1_Capital (2)" xfId="1567"/>
    <cellStyle name="Normal_Sheet1_Capital (2)_PERSON2" xfId="1568"/>
    <cellStyle name="Normal_Sheet1_Dialog1" xfId="1569"/>
    <cellStyle name="Normal_Sheet1_Dialog1_PERSON2" xfId="1570"/>
    <cellStyle name="Normal_Sheet1_laroux" xfId="1571"/>
    <cellStyle name="Normal_Sheet1_laroux_1" xfId="1572"/>
    <cellStyle name="Normal_Sheet1_laroux_1_laroux" xfId="1573"/>
    <cellStyle name="Normal_Sheet1_laroux_laroux" xfId="1574"/>
    <cellStyle name="Normal_Sheet1_laroux_laroux_1" xfId="1575"/>
    <cellStyle name="Normal_Sheet1_laroux_laroux_1_PERSON2" xfId="1576"/>
    <cellStyle name="Normal_Sheet1_PERSON2" xfId="1577"/>
    <cellStyle name="Normal_Sheet1_PERSONAL" xfId="1578"/>
    <cellStyle name="Normal_Sheet1_PERSONAL_IMMATU~1" xfId="1579"/>
    <cellStyle name="Normal_Sheet1_PERSONAL_PERSON2" xfId="1580"/>
    <cellStyle name="Normal_Sheet2" xfId="1581"/>
    <cellStyle name="Normal_Sheet2_1" xfId="1582"/>
    <cellStyle name="Normal_Sheet2_PERSON2" xfId="1583"/>
    <cellStyle name="Normal_Sheet4" xfId="1584"/>
    <cellStyle name="Normal_Shipping" xfId="1585"/>
    <cellStyle name="Normal_SOP" xfId="1586"/>
    <cellStyle name="Normal_Staff cost%rev" xfId="1587"/>
    <cellStyle name="Normal_Subsegment Charts (B)" xfId="1588"/>
    <cellStyle name="Normal_SUM-M" xfId="1589"/>
    <cellStyle name="Normal_Summary" xfId="1590"/>
    <cellStyle name="Normal_Summary By Div &amp; Cat" xfId="1591"/>
    <cellStyle name="Normal_summary_laroux" xfId="1592"/>
    <cellStyle name="Normal_Summary_laroux_IMMATU~1" xfId="1593"/>
    <cellStyle name="Normal_summary_laroux_PERSON2" xfId="1594"/>
    <cellStyle name="Normal_Summary_laroux_PERSON2_1" xfId="1595"/>
    <cellStyle name="Normal_Summary_PERSON2" xfId="1596"/>
    <cellStyle name="Normal_TMSNW1" xfId="1597"/>
    <cellStyle name="Normal_TMSNW2" xfId="1598"/>
    <cellStyle name="Normal_TMSOCPX" xfId="1599"/>
    <cellStyle name="Normal_Total-Rev dist." xfId="1600"/>
    <cellStyle name="Normal_TOTALS" xfId="1601"/>
    <cellStyle name="Normal_TOTALS_PERSON2" xfId="1602"/>
    <cellStyle name="Normal_Trend P&amp;L - Actual" xfId="1603"/>
    <cellStyle name="Normal_TrendP&amp;L" xfId="1604"/>
    <cellStyle name="Normal_TrendP&amp;L_PERSON2" xfId="1605"/>
    <cellStyle name="Normal_TrendRev" xfId="1606"/>
    <cellStyle name="Normal_TrendRev_PERSON2" xfId="1607"/>
    <cellStyle name="Normal_VAR1115.XLS" xfId="1608"/>
    <cellStyle name="Normal_Walmart" xfId="1609"/>
    <cellStyle name="Normal_YTDP&amp;L" xfId="1610"/>
    <cellStyle name="Normal_YTDP&amp;L_PERSON2" xfId="1611"/>
    <cellStyle name="Normal_YTDRevSum" xfId="1612"/>
    <cellStyle name="Normal_YTDRevSum_PERSON2" xfId="1613"/>
    <cellStyle name="Percent" xfId="1614"/>
    <cellStyle name="Percent [2]" xfId="1615"/>
    <cellStyle name="Percent_12~3SO2" xfId="1616"/>
    <cellStyle name="Percent_laroux" xfId="1617"/>
    <cellStyle name="PSChar" xfId="1618"/>
    <cellStyle name="PSDate" xfId="1619"/>
    <cellStyle name="Tusental (0)_laroux" xfId="1620"/>
    <cellStyle name="Tusental_laroux" xfId="1621"/>
    <cellStyle name="Valuta (0)_laroux" xfId="1622"/>
    <cellStyle name="Valuta (0)_laroux_1" xfId="1623"/>
    <cellStyle name="Valuta_laroux" xfId="1624"/>
    <cellStyle name="Valuta_laroux_1" xfId="16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F85"/>
  <sheetViews>
    <sheetView tabSelected="1" workbookViewId="0" topLeftCell="A1">
      <selection activeCell="H1" sqref="H1"/>
    </sheetView>
  </sheetViews>
  <sheetFormatPr defaultColWidth="9.33203125" defaultRowHeight="10.5"/>
  <cols>
    <col min="1" max="1" width="2.33203125" style="14" customWidth="1"/>
    <col min="2" max="2" width="4.16015625" style="14" customWidth="1"/>
    <col min="3" max="3" width="52" style="14" customWidth="1"/>
    <col min="4" max="4" width="13.16015625" style="14" customWidth="1"/>
    <col min="5" max="5" width="9.33203125" style="14" customWidth="1"/>
    <col min="6" max="6" width="13.33203125" style="14" customWidth="1"/>
    <col min="7" max="16384" width="9.33203125" style="14" customWidth="1"/>
  </cols>
  <sheetData>
    <row r="1" spans="3:6" ht="12.75">
      <c r="C1" s="83" t="s">
        <v>11</v>
      </c>
      <c r="D1" s="83"/>
      <c r="E1" s="83"/>
      <c r="F1" s="83"/>
    </row>
    <row r="2" spans="3:6" ht="12.75">
      <c r="C2" s="83" t="s">
        <v>12</v>
      </c>
      <c r="D2" s="83"/>
      <c r="E2" s="83"/>
      <c r="F2" s="83"/>
    </row>
    <row r="3" spans="4:6" ht="12.75">
      <c r="D3" s="26" t="s">
        <v>13</v>
      </c>
      <c r="F3" s="26" t="s">
        <v>13</v>
      </c>
    </row>
    <row r="4" spans="2:6" ht="12.75">
      <c r="B4" s="15"/>
      <c r="D4" s="27">
        <v>36891</v>
      </c>
      <c r="E4" s="27"/>
      <c r="F4" s="27">
        <v>36525</v>
      </c>
    </row>
    <row r="5" spans="4:6" ht="12.75">
      <c r="D5" s="26" t="s">
        <v>4</v>
      </c>
      <c r="F5" s="26" t="s">
        <v>4</v>
      </c>
    </row>
    <row r="6" spans="4:6" ht="12.75">
      <c r="D6" s="26"/>
      <c r="F6" s="26"/>
    </row>
    <row r="7" spans="2:6" ht="12.75">
      <c r="B7" s="15" t="s">
        <v>14</v>
      </c>
      <c r="D7" s="28">
        <v>440263</v>
      </c>
      <c r="E7" s="28"/>
      <c r="F7" s="28">
        <v>433246</v>
      </c>
    </row>
    <row r="8" spans="2:6" ht="12.75">
      <c r="B8" s="15" t="s">
        <v>15</v>
      </c>
      <c r="D8" s="28">
        <v>1221</v>
      </c>
      <c r="E8" s="28"/>
      <c r="F8" s="28">
        <v>1520</v>
      </c>
    </row>
    <row r="9" spans="2:6" ht="12.75">
      <c r="B9" s="15" t="s">
        <v>16</v>
      </c>
      <c r="D9" s="28">
        <v>6411</v>
      </c>
      <c r="E9" s="28"/>
      <c r="F9" s="28">
        <v>13723</v>
      </c>
    </row>
    <row r="10" spans="4:6" ht="12.75">
      <c r="D10" s="28"/>
      <c r="E10" s="28"/>
      <c r="F10" s="28"/>
    </row>
    <row r="11" spans="2:6" ht="12.75">
      <c r="B11" s="15" t="s">
        <v>17</v>
      </c>
      <c r="D11" s="28"/>
      <c r="E11" s="28"/>
      <c r="F11" s="28"/>
    </row>
    <row r="12" spans="2:6" ht="12.75">
      <c r="B12" s="15"/>
      <c r="C12" s="14" t="s">
        <v>18</v>
      </c>
      <c r="D12" s="29">
        <v>1078</v>
      </c>
      <c r="E12" s="28"/>
      <c r="F12" s="29">
        <v>1358</v>
      </c>
    </row>
    <row r="13" spans="3:6" ht="12.75">
      <c r="C13" s="14" t="s">
        <v>19</v>
      </c>
      <c r="D13" s="30">
        <v>17447</v>
      </c>
      <c r="E13" s="28"/>
      <c r="F13" s="30">
        <v>18560</v>
      </c>
    </row>
    <row r="14" spans="3:6" ht="12.75">
      <c r="C14" s="14" t="s">
        <v>20</v>
      </c>
      <c r="D14" s="30">
        <v>27950</v>
      </c>
      <c r="E14" s="28"/>
      <c r="F14" s="30">
        <v>17624</v>
      </c>
    </row>
    <row r="15" spans="3:6" ht="12.75">
      <c r="C15" s="14" t="s">
        <v>21</v>
      </c>
      <c r="D15" s="30">
        <v>23975</v>
      </c>
      <c r="E15" s="28"/>
      <c r="F15" s="30">
        <v>39846</v>
      </c>
    </row>
    <row r="16" spans="3:6" ht="12.75">
      <c r="C16" s="14" t="s">
        <v>22</v>
      </c>
      <c r="D16" s="30">
        <v>7491</v>
      </c>
      <c r="E16" s="28"/>
      <c r="F16" s="30">
        <v>3523</v>
      </c>
    </row>
    <row r="17" spans="3:6" ht="12.75">
      <c r="C17" s="14" t="s">
        <v>23</v>
      </c>
      <c r="D17" s="31">
        <v>4087</v>
      </c>
      <c r="E17" s="28"/>
      <c r="F17" s="31">
        <v>6533</v>
      </c>
    </row>
    <row r="18" spans="4:6" ht="12.75">
      <c r="D18" s="32">
        <f>SUM(D12:D17)</f>
        <v>82028</v>
      </c>
      <c r="E18" s="28"/>
      <c r="F18" s="32">
        <f>SUM(F12:F17)</f>
        <v>87444</v>
      </c>
    </row>
    <row r="19" spans="4:6" ht="12.75">
      <c r="D19" s="28"/>
      <c r="E19" s="28"/>
      <c r="F19" s="28"/>
    </row>
    <row r="20" spans="2:6" ht="12.75">
      <c r="B20" s="15" t="s">
        <v>24</v>
      </c>
      <c r="D20" s="28"/>
      <c r="E20" s="28"/>
      <c r="F20" s="28"/>
    </row>
    <row r="21" spans="3:6" ht="12.75">
      <c r="C21" s="14" t="s">
        <v>25</v>
      </c>
      <c r="D21" s="29">
        <v>59880</v>
      </c>
      <c r="E21" s="28"/>
      <c r="F21" s="29">
        <v>23988</v>
      </c>
    </row>
    <row r="22" spans="3:6" ht="12.75">
      <c r="C22" s="14" t="s">
        <v>26</v>
      </c>
      <c r="D22" s="30">
        <v>81697</v>
      </c>
      <c r="E22" s="28"/>
      <c r="F22" s="30">
        <v>93097</v>
      </c>
    </row>
    <row r="23" spans="3:6" ht="12.75">
      <c r="C23" s="14" t="s">
        <v>27</v>
      </c>
      <c r="D23" s="30">
        <v>4170</v>
      </c>
      <c r="E23" s="28"/>
      <c r="F23" s="30">
        <v>5689</v>
      </c>
    </row>
    <row r="24" spans="3:6" ht="12.75">
      <c r="C24" s="14" t="s">
        <v>28</v>
      </c>
      <c r="D24" s="30">
        <v>56448</v>
      </c>
      <c r="E24" s="28"/>
      <c r="F24" s="30">
        <v>44500</v>
      </c>
    </row>
    <row r="25" spans="3:6" ht="12.75">
      <c r="C25" s="14" t="s">
        <v>29</v>
      </c>
      <c r="D25" s="30">
        <v>5270</v>
      </c>
      <c r="E25" s="28"/>
      <c r="F25" s="30">
        <v>4855</v>
      </c>
    </row>
    <row r="26" spans="3:6" ht="12.75">
      <c r="C26" s="14" t="s">
        <v>30</v>
      </c>
      <c r="D26" s="31"/>
      <c r="E26" s="28"/>
      <c r="F26" s="31"/>
    </row>
    <row r="27" spans="4:6" ht="12.75">
      <c r="D27" s="32">
        <f>SUM(D21:D26)</f>
        <v>207465</v>
      </c>
      <c r="E27" s="28"/>
      <c r="F27" s="32">
        <f>SUM(F21:F26)</f>
        <v>172129</v>
      </c>
    </row>
    <row r="28" spans="4:6" ht="12.75">
      <c r="D28" s="28"/>
      <c r="E28" s="28"/>
      <c r="F28" s="28"/>
    </row>
    <row r="29" spans="2:6" ht="12.75">
      <c r="B29" s="15" t="s">
        <v>31</v>
      </c>
      <c r="D29" s="32">
        <f>D18-D27</f>
        <v>-125437</v>
      </c>
      <c r="E29" s="28"/>
      <c r="F29" s="32">
        <f>F18-F27</f>
        <v>-84685</v>
      </c>
    </row>
    <row r="30" spans="4:6" ht="12.75">
      <c r="D30" s="28"/>
      <c r="E30" s="28"/>
      <c r="F30" s="28"/>
    </row>
    <row r="31" spans="2:6" ht="12.75">
      <c r="B31" s="15" t="s">
        <v>32</v>
      </c>
      <c r="D31" s="28">
        <v>6658</v>
      </c>
      <c r="E31" s="28"/>
      <c r="F31" s="28">
        <v>7678</v>
      </c>
    </row>
    <row r="32" spans="2:6" ht="12.75">
      <c r="B32" s="15" t="s">
        <v>33</v>
      </c>
      <c r="D32" s="28">
        <v>6007</v>
      </c>
      <c r="E32" s="28"/>
      <c r="F32" s="28">
        <v>7870</v>
      </c>
    </row>
    <row r="33" spans="4:6" ht="13.5" thickBot="1">
      <c r="D33" s="33">
        <f>D7+D29+D31+D32+D8+D9</f>
        <v>335123</v>
      </c>
      <c r="E33" s="28"/>
      <c r="F33" s="33">
        <f>F7+F29+F31+F32+F8+F9</f>
        <v>379352</v>
      </c>
    </row>
    <row r="34" spans="2:6" ht="13.5" thickTop="1">
      <c r="B34" s="14" t="s">
        <v>34</v>
      </c>
      <c r="D34" s="28"/>
      <c r="E34" s="28"/>
      <c r="F34" s="28"/>
    </row>
    <row r="35" spans="2:6" ht="12.75">
      <c r="B35" s="15" t="s">
        <v>35</v>
      </c>
      <c r="D35" s="28">
        <v>80682</v>
      </c>
      <c r="E35" s="28"/>
      <c r="F35" s="28">
        <v>80614</v>
      </c>
    </row>
    <row r="36" spans="2:6" ht="12.75">
      <c r="B36" s="15" t="s">
        <v>36</v>
      </c>
      <c r="D36" s="28">
        <v>32</v>
      </c>
      <c r="E36" s="28"/>
      <c r="F36" s="28"/>
    </row>
    <row r="37" spans="2:6" ht="12.75">
      <c r="B37" s="15" t="s">
        <v>37</v>
      </c>
      <c r="D37" s="28">
        <v>80626</v>
      </c>
      <c r="E37" s="28"/>
      <c r="F37" s="28">
        <v>80626</v>
      </c>
    </row>
    <row r="38" spans="2:6" ht="12.75">
      <c r="B38" s="15" t="s">
        <v>38</v>
      </c>
      <c r="D38" s="28">
        <v>23227</v>
      </c>
      <c r="E38" s="28"/>
      <c r="F38" s="28">
        <v>23227</v>
      </c>
    </row>
    <row r="39" spans="2:6" ht="12.75">
      <c r="B39" s="15" t="s">
        <v>39</v>
      </c>
      <c r="D39" s="28">
        <v>-4548</v>
      </c>
      <c r="E39" s="28"/>
      <c r="F39" s="28">
        <v>-7409</v>
      </c>
    </row>
    <row r="40" spans="2:6" ht="12.75">
      <c r="B40" s="15" t="s">
        <v>40</v>
      </c>
      <c r="D40" s="34">
        <f>D85</f>
        <v>-39538</v>
      </c>
      <c r="E40" s="28"/>
      <c r="F40" s="34">
        <f>F85</f>
        <v>11945</v>
      </c>
    </row>
    <row r="41" spans="3:6" ht="12.75">
      <c r="C41" s="14" t="s">
        <v>41</v>
      </c>
      <c r="D41" s="28">
        <f>SUM(D35:D40)</f>
        <v>140481</v>
      </c>
      <c r="E41" s="28"/>
      <c r="F41" s="28">
        <f>SUM(F35:F40)</f>
        <v>189003</v>
      </c>
    </row>
    <row r="42" spans="4:6" ht="12.75">
      <c r="D42" s="28"/>
      <c r="E42" s="28"/>
      <c r="F42" s="28"/>
    </row>
    <row r="43" spans="3:6" ht="12.75">
      <c r="C43" s="14" t="s">
        <v>42</v>
      </c>
      <c r="D43" s="28">
        <v>1977</v>
      </c>
      <c r="E43" s="28"/>
      <c r="F43" s="28">
        <v>1144</v>
      </c>
    </row>
    <row r="44" spans="4:6" ht="12.75">
      <c r="D44" s="28"/>
      <c r="E44" s="28"/>
      <c r="F44" s="28"/>
    </row>
    <row r="45" spans="2:6" ht="12.75">
      <c r="B45" s="15" t="s">
        <v>43</v>
      </c>
      <c r="D45" s="28"/>
      <c r="E45" s="28"/>
      <c r="F45" s="28"/>
    </row>
    <row r="46" spans="3:6" ht="12.75">
      <c r="C46" s="14" t="s">
        <v>27</v>
      </c>
      <c r="D46" s="28">
        <v>2653</v>
      </c>
      <c r="E46" s="28"/>
      <c r="F46" s="28">
        <v>4063</v>
      </c>
    </row>
    <row r="47" spans="3:6" ht="12.75">
      <c r="C47" s="14" t="s">
        <v>44</v>
      </c>
      <c r="D47" s="28">
        <v>83698</v>
      </c>
      <c r="E47" s="28"/>
      <c r="F47" s="28">
        <v>78127</v>
      </c>
    </row>
    <row r="48" spans="3:6" ht="12.75">
      <c r="C48" s="14" t="s">
        <v>45</v>
      </c>
      <c r="D48" s="28">
        <v>2014</v>
      </c>
      <c r="E48" s="28"/>
      <c r="F48" s="28">
        <v>2014</v>
      </c>
    </row>
    <row r="49" spans="3:6" ht="12.75">
      <c r="C49" s="14" t="s">
        <v>46</v>
      </c>
      <c r="D49" s="28">
        <v>500</v>
      </c>
      <c r="E49" s="28"/>
      <c r="F49" s="28">
        <v>500</v>
      </c>
    </row>
    <row r="50" spans="2:6" ht="12.75">
      <c r="B50" s="15"/>
      <c r="C50" s="14" t="s">
        <v>47</v>
      </c>
      <c r="D50" s="28">
        <v>103800</v>
      </c>
      <c r="E50" s="28"/>
      <c r="F50" s="28">
        <v>103800</v>
      </c>
    </row>
    <row r="51" spans="3:6" ht="12.75">
      <c r="C51" s="14" t="s">
        <v>48</v>
      </c>
      <c r="D51" s="28">
        <v>0</v>
      </c>
      <c r="E51" s="28"/>
      <c r="F51" s="28">
        <v>701</v>
      </c>
    </row>
    <row r="52" spans="4:6" ht="13.5" thickBot="1">
      <c r="D52" s="33">
        <f>SUM(D41:D51)</f>
        <v>335123</v>
      </c>
      <c r="E52" s="28"/>
      <c r="F52" s="33">
        <f>SUM(F41:F51)</f>
        <v>379352</v>
      </c>
    </row>
    <row r="53" spans="4:6" ht="13.5" thickTop="1">
      <c r="D53" s="28"/>
      <c r="E53" s="28"/>
      <c r="F53" s="28"/>
    </row>
    <row r="54" spans="4:6" ht="15" customHeight="1" hidden="1">
      <c r="D54" s="28">
        <f>D41-D31-D32</f>
        <v>127816</v>
      </c>
      <c r="E54" s="28"/>
      <c r="F54" s="28">
        <f>F41-F31-F32</f>
        <v>173455</v>
      </c>
    </row>
    <row r="55" spans="3:6" ht="12.75">
      <c r="C55" s="15" t="s">
        <v>49</v>
      </c>
      <c r="D55" s="35">
        <f>D54/D35</f>
        <v>1.5841947398428398</v>
      </c>
      <c r="E55" s="15"/>
      <c r="F55" s="35">
        <f>F54/F35</f>
        <v>2.1516734066043117</v>
      </c>
    </row>
    <row r="57" ht="12.75">
      <c r="D57" s="40"/>
    </row>
    <row r="58" spans="3:6" ht="12.75">
      <c r="C58" s="83" t="s">
        <v>11</v>
      </c>
      <c r="D58" s="83"/>
      <c r="E58" s="83"/>
      <c r="F58" s="83"/>
    </row>
    <row r="59" spans="3:6" ht="12.75">
      <c r="C59" s="83" t="s">
        <v>50</v>
      </c>
      <c r="D59" s="83"/>
      <c r="E59" s="83"/>
      <c r="F59" s="83"/>
    </row>
    <row r="60" spans="4:6" ht="12.75">
      <c r="D60" s="26" t="s">
        <v>51</v>
      </c>
      <c r="F60" s="26" t="s">
        <v>51</v>
      </c>
    </row>
    <row r="61" spans="4:6" ht="12.75">
      <c r="D61" s="26" t="s">
        <v>52</v>
      </c>
      <c r="F61" s="26" t="s">
        <v>52</v>
      </c>
    </row>
    <row r="62" spans="4:6" ht="12.75">
      <c r="D62" s="27">
        <v>36891</v>
      </c>
      <c r="E62" s="27"/>
      <c r="F62" s="27">
        <v>36525</v>
      </c>
    </row>
    <row r="63" spans="4:6" ht="12.75">
      <c r="D63" s="26" t="s">
        <v>4</v>
      </c>
      <c r="F63" s="26" t="s">
        <v>4</v>
      </c>
    </row>
    <row r="65" spans="2:6" ht="13.5" thickBot="1">
      <c r="B65" s="14" t="s">
        <v>0</v>
      </c>
      <c r="C65" s="15"/>
      <c r="D65" s="41">
        <v>176900</v>
      </c>
      <c r="E65" s="15"/>
      <c r="F65" s="41">
        <v>204256</v>
      </c>
    </row>
    <row r="66" ht="13.5" thickTop="1"/>
    <row r="68" spans="2:6" ht="12.75">
      <c r="B68" s="14" t="s">
        <v>53</v>
      </c>
      <c r="D68" s="28">
        <v>-51201</v>
      </c>
      <c r="F68" s="28">
        <v>-20535</v>
      </c>
    </row>
    <row r="70" spans="2:6" ht="12.75">
      <c r="B70" s="14" t="s">
        <v>54</v>
      </c>
      <c r="D70" s="34">
        <v>1450</v>
      </c>
      <c r="F70" s="42"/>
    </row>
    <row r="72" spans="4:6" ht="12.75">
      <c r="D72" s="40">
        <f>D68+D70</f>
        <v>-49751</v>
      </c>
      <c r="F72" s="40">
        <f>F68+F70</f>
        <v>-20535</v>
      </c>
    </row>
    <row r="74" spans="2:6" ht="12.75">
      <c r="B74" s="14" t="s">
        <v>55</v>
      </c>
      <c r="D74" s="34">
        <v>-469</v>
      </c>
      <c r="F74" s="34">
        <v>-4008</v>
      </c>
    </row>
    <row r="75" spans="2:6" ht="21" customHeight="1">
      <c r="B75" s="14" t="s">
        <v>56</v>
      </c>
      <c r="D75" s="40">
        <f>D72+D74</f>
        <v>-50220</v>
      </c>
      <c r="F75" s="40">
        <f>F72+F74</f>
        <v>-24543</v>
      </c>
    </row>
    <row r="77" spans="2:6" ht="12.75">
      <c r="B77" s="14" t="s">
        <v>57</v>
      </c>
      <c r="D77" s="34">
        <v>-763</v>
      </c>
      <c r="F77" s="34">
        <v>1463</v>
      </c>
    </row>
    <row r="78" spans="4:6" ht="21.75" customHeight="1">
      <c r="D78" s="40">
        <f>D75+D77</f>
        <v>-50983</v>
      </c>
      <c r="F78" s="40">
        <f>F75+F77</f>
        <v>-23080</v>
      </c>
    </row>
    <row r="79" spans="4:6" ht="12.75" customHeight="1">
      <c r="D79" s="40"/>
      <c r="F79" s="40"/>
    </row>
    <row r="80" ht="12.75">
      <c r="B80" s="14" t="s">
        <v>58</v>
      </c>
    </row>
    <row r="81" spans="3:6" ht="12.75">
      <c r="C81" s="14" t="s">
        <v>59</v>
      </c>
      <c r="D81" s="29">
        <v>11945</v>
      </c>
      <c r="F81" s="29">
        <v>35844</v>
      </c>
    </row>
    <row r="82" spans="3:6" ht="12.75">
      <c r="C82" s="14" t="s">
        <v>60</v>
      </c>
      <c r="D82" s="30">
        <v>-500</v>
      </c>
      <c r="F82" s="30">
        <v>-819</v>
      </c>
    </row>
    <row r="83" spans="3:6" ht="12.75">
      <c r="C83" s="14" t="s">
        <v>61</v>
      </c>
      <c r="D83" s="43">
        <f>SUM(D81:D82)</f>
        <v>11445</v>
      </c>
      <c r="F83" s="43">
        <f>SUM(F81:F82)</f>
        <v>35025</v>
      </c>
    </row>
    <row r="85" spans="2:6" ht="13.5" thickBot="1">
      <c r="B85" s="14" t="s">
        <v>62</v>
      </c>
      <c r="D85" s="44">
        <f>D83+D78</f>
        <v>-39538</v>
      </c>
      <c r="F85" s="44">
        <f>F83+F78</f>
        <v>11945</v>
      </c>
    </row>
    <row r="86" ht="13.5" thickTop="1"/>
  </sheetData>
  <mergeCells count="4">
    <mergeCell ref="C1:F1"/>
    <mergeCell ref="C2:F2"/>
    <mergeCell ref="C58:F58"/>
    <mergeCell ref="C59:F59"/>
  </mergeCells>
  <printOptions/>
  <pageMargins left="0.75" right="0.75" top="1" bottom="0.75" header="0.5" footer="0.5"/>
  <pageSetup horizontalDpi="600" verticalDpi="600" orientation="portrait" paperSize="9" r:id="rId1"/>
  <headerFooter alignWithMargins="0">
    <oddFooter>&amp;R&amp;T-&amp;D</oddFooter>
  </headerFooter>
</worksheet>
</file>

<file path=xl/worksheets/sheet2.xml><?xml version="1.0" encoding="utf-8"?>
<worksheet xmlns="http://schemas.openxmlformats.org/spreadsheetml/2006/main" xmlns:r="http://schemas.openxmlformats.org/officeDocument/2006/relationships">
  <dimension ref="A1:T183"/>
  <sheetViews>
    <sheetView zoomScaleSheetLayoutView="100" workbookViewId="0" topLeftCell="A1">
      <selection activeCell="B20" sqref="B20"/>
    </sheetView>
  </sheetViews>
  <sheetFormatPr defaultColWidth="9.33203125" defaultRowHeight="10.5"/>
  <cols>
    <col min="1" max="1" width="3.66015625" style="17" customWidth="1"/>
    <col min="2" max="2" width="9.33203125" style="16" customWidth="1"/>
    <col min="3" max="3" width="4.16015625" style="16" customWidth="1"/>
    <col min="4" max="4" width="27.33203125" style="16" customWidth="1"/>
    <col min="5" max="5" width="1.5" style="16" customWidth="1"/>
    <col min="6" max="6" width="16" style="16" customWidth="1"/>
    <col min="7" max="7" width="1.5" style="16" customWidth="1"/>
    <col min="8" max="8" width="17.83203125" style="16" customWidth="1"/>
    <col min="9" max="9" width="1.66796875" style="16" customWidth="1"/>
    <col min="10" max="10" width="8.5" style="16" hidden="1" customWidth="1"/>
    <col min="11" max="11" width="1.83203125" style="16" hidden="1" customWidth="1"/>
    <col min="12" max="12" width="15" style="16" customWidth="1"/>
    <col min="13" max="13" width="1.66796875" style="16" customWidth="1"/>
    <col min="14" max="14" width="19" style="16" customWidth="1"/>
    <col min="15" max="15" width="2.5" style="16" customWidth="1"/>
    <col min="16" max="16" width="9.33203125" style="16" customWidth="1"/>
    <col min="17" max="17" width="16.33203125" style="16" customWidth="1"/>
    <col min="18" max="18" width="2.83203125" style="16" customWidth="1"/>
    <col min="19" max="19" width="13.66015625" style="16" customWidth="1"/>
    <col min="20" max="16384" width="9.33203125" style="16" customWidth="1"/>
  </cols>
  <sheetData>
    <row r="1" ht="11.25">
      <c r="A1" s="17" t="s">
        <v>63</v>
      </c>
    </row>
    <row r="3" spans="1:3" ht="11.25">
      <c r="A3" s="17">
        <v>1</v>
      </c>
      <c r="C3" s="17" t="s">
        <v>64</v>
      </c>
    </row>
    <row r="5" spans="3:14" ht="24" customHeight="1">
      <c r="C5" s="86" t="s">
        <v>65</v>
      </c>
      <c r="D5" s="86"/>
      <c r="E5" s="86"/>
      <c r="F5" s="86"/>
      <c r="G5" s="86"/>
      <c r="H5" s="86"/>
      <c r="I5" s="86"/>
      <c r="J5" s="86"/>
      <c r="K5" s="86"/>
      <c r="L5" s="86"/>
      <c r="M5" s="86"/>
      <c r="N5" s="86"/>
    </row>
    <row r="8" spans="1:3" ht="11.25">
      <c r="A8" s="17">
        <v>2</v>
      </c>
      <c r="C8" s="17" t="s">
        <v>66</v>
      </c>
    </row>
    <row r="9" spans="3:17" ht="11.25">
      <c r="C9" s="17"/>
      <c r="Q9" s="45" t="s">
        <v>67</v>
      </c>
    </row>
    <row r="10" spans="6:19" ht="11.25">
      <c r="F10" s="38" t="s">
        <v>5</v>
      </c>
      <c r="G10" s="38"/>
      <c r="H10" s="38"/>
      <c r="L10" s="38" t="s">
        <v>6</v>
      </c>
      <c r="M10" s="38"/>
      <c r="N10" s="38"/>
      <c r="Q10" s="36" t="s">
        <v>6</v>
      </c>
      <c r="R10" s="36"/>
      <c r="S10" s="36"/>
    </row>
    <row r="11" spans="6:19" ht="45">
      <c r="F11" s="46" t="s">
        <v>7</v>
      </c>
      <c r="H11" s="46" t="s">
        <v>8</v>
      </c>
      <c r="I11" s="18"/>
      <c r="J11" s="18"/>
      <c r="K11" s="18"/>
      <c r="L11" s="46" t="s">
        <v>9</v>
      </c>
      <c r="M11" s="18"/>
      <c r="N11" s="46" t="s">
        <v>10</v>
      </c>
      <c r="Q11" s="47" t="s">
        <v>9</v>
      </c>
      <c r="R11" s="48"/>
      <c r="S11" s="47" t="s">
        <v>10</v>
      </c>
    </row>
    <row r="12" spans="6:19" ht="11.25">
      <c r="F12" s="49">
        <v>36891</v>
      </c>
      <c r="H12" s="49">
        <v>36525</v>
      </c>
      <c r="L12" s="49">
        <v>36891</v>
      </c>
      <c r="N12" s="49">
        <v>36525</v>
      </c>
      <c r="Q12" s="50">
        <v>36799</v>
      </c>
      <c r="R12" s="51"/>
      <c r="S12" s="50">
        <v>36433</v>
      </c>
    </row>
    <row r="13" spans="6:19" ht="11.25">
      <c r="F13" s="52" t="s">
        <v>4</v>
      </c>
      <c r="G13" s="52"/>
      <c r="H13" s="52" t="s">
        <v>4</v>
      </c>
      <c r="I13" s="52"/>
      <c r="J13" s="52"/>
      <c r="K13" s="52"/>
      <c r="L13" s="52" t="s">
        <v>4</v>
      </c>
      <c r="M13" s="53"/>
      <c r="N13" s="54" t="s">
        <v>4</v>
      </c>
      <c r="Q13" s="55" t="s">
        <v>4</v>
      </c>
      <c r="R13" s="56"/>
      <c r="S13" s="57" t="s">
        <v>4</v>
      </c>
    </row>
    <row r="14" spans="6:14" ht="11.25">
      <c r="F14" s="52"/>
      <c r="G14" s="52"/>
      <c r="H14" s="52"/>
      <c r="I14" s="52"/>
      <c r="J14" s="52"/>
      <c r="K14" s="52"/>
      <c r="L14" s="52"/>
      <c r="M14" s="53"/>
      <c r="N14" s="54"/>
    </row>
    <row r="15" spans="3:14" ht="24" customHeight="1">
      <c r="C15" s="39" t="s">
        <v>68</v>
      </c>
      <c r="D15" s="39"/>
      <c r="F15" s="52">
        <f>L15-Q15</f>
        <v>1450</v>
      </c>
      <c r="G15" s="52"/>
      <c r="H15" s="52"/>
      <c r="I15" s="52"/>
      <c r="J15" s="52"/>
      <c r="K15" s="52"/>
      <c r="L15" s="52">
        <v>1450</v>
      </c>
      <c r="M15" s="53"/>
      <c r="N15" s="54"/>
    </row>
    <row r="16" spans="6:12" ht="11.25">
      <c r="F16" s="52"/>
      <c r="L16" s="20"/>
    </row>
    <row r="17" spans="6:14" ht="12" thickBot="1">
      <c r="F17" s="58">
        <f>SUM(F13:F16)</f>
        <v>1450</v>
      </c>
      <c r="G17" s="20"/>
      <c r="H17" s="58">
        <f>SUM(H13:H16)</f>
        <v>0</v>
      </c>
      <c r="L17" s="58">
        <f>SUM(L13:L16)</f>
        <v>1450</v>
      </c>
      <c r="N17" s="58">
        <f>SUM(N13:N16)</f>
        <v>0</v>
      </c>
    </row>
    <row r="18" ht="12" thickTop="1"/>
    <row r="19" spans="3:14" ht="11.25">
      <c r="C19" s="86"/>
      <c r="D19" s="86"/>
      <c r="E19" s="86"/>
      <c r="F19" s="86"/>
      <c r="G19" s="86"/>
      <c r="H19" s="86"/>
      <c r="I19" s="86"/>
      <c r="J19" s="86"/>
      <c r="K19" s="86"/>
      <c r="L19" s="86"/>
      <c r="M19" s="86"/>
      <c r="N19" s="86"/>
    </row>
    <row r="21" spans="1:3" ht="11.25">
      <c r="A21" s="17">
        <v>3</v>
      </c>
      <c r="C21" s="17" t="s">
        <v>69</v>
      </c>
    </row>
    <row r="23" spans="3:14" ht="12" customHeight="1">
      <c r="C23" s="86" t="s">
        <v>70</v>
      </c>
      <c r="D23" s="86"/>
      <c r="E23" s="86"/>
      <c r="F23" s="86"/>
      <c r="G23" s="86"/>
      <c r="H23" s="86"/>
      <c r="I23" s="86"/>
      <c r="J23" s="86"/>
      <c r="K23" s="86"/>
      <c r="L23" s="86"/>
      <c r="M23" s="86"/>
      <c r="N23" s="86"/>
    </row>
    <row r="26" spans="1:3" ht="11.25">
      <c r="A26" s="17">
        <v>4</v>
      </c>
      <c r="C26" s="17" t="s">
        <v>55</v>
      </c>
    </row>
    <row r="27" ht="11.25">
      <c r="C27" s="17"/>
    </row>
    <row r="28" spans="3:17" ht="11.25">
      <c r="C28" s="16" t="s">
        <v>71</v>
      </c>
      <c r="Q28" s="45" t="s">
        <v>67</v>
      </c>
    </row>
    <row r="29" spans="3:19" ht="11.25">
      <c r="C29" s="17"/>
      <c r="F29" s="38" t="s">
        <v>5</v>
      </c>
      <c r="G29" s="38"/>
      <c r="H29" s="38"/>
      <c r="L29" s="38" t="s">
        <v>6</v>
      </c>
      <c r="M29" s="38"/>
      <c r="N29" s="38"/>
      <c r="Q29" s="36" t="s">
        <v>6</v>
      </c>
      <c r="R29" s="36"/>
      <c r="S29" s="36"/>
    </row>
    <row r="30" spans="3:19" ht="45">
      <c r="C30" s="17"/>
      <c r="F30" s="46" t="s">
        <v>7</v>
      </c>
      <c r="H30" s="46" t="s">
        <v>8</v>
      </c>
      <c r="I30" s="18"/>
      <c r="J30" s="18"/>
      <c r="K30" s="18"/>
      <c r="L30" s="46" t="s">
        <v>9</v>
      </c>
      <c r="M30" s="18"/>
      <c r="N30" s="46" t="s">
        <v>10</v>
      </c>
      <c r="Q30" s="47" t="s">
        <v>9</v>
      </c>
      <c r="R30" s="48"/>
      <c r="S30" s="47" t="s">
        <v>10</v>
      </c>
    </row>
    <row r="31" spans="3:19" ht="11.25">
      <c r="C31" s="17"/>
      <c r="F31" s="49">
        <v>36891</v>
      </c>
      <c r="H31" s="49">
        <v>36525</v>
      </c>
      <c r="L31" s="49">
        <v>36891</v>
      </c>
      <c r="N31" s="49">
        <v>36525</v>
      </c>
      <c r="Q31" s="50">
        <v>36799</v>
      </c>
      <c r="R31" s="51"/>
      <c r="S31" s="50">
        <v>36433</v>
      </c>
    </row>
    <row r="32" spans="6:19" ht="11.25">
      <c r="F32" s="52" t="s">
        <v>4</v>
      </c>
      <c r="G32" s="52"/>
      <c r="H32" s="52" t="s">
        <v>4</v>
      </c>
      <c r="I32" s="52"/>
      <c r="J32" s="52"/>
      <c r="K32" s="52"/>
      <c r="L32" s="52" t="s">
        <v>4</v>
      </c>
      <c r="M32" s="53"/>
      <c r="N32" s="54" t="s">
        <v>4</v>
      </c>
      <c r="Q32" s="55" t="s">
        <v>4</v>
      </c>
      <c r="R32" s="56"/>
      <c r="S32" s="57" t="s">
        <v>4</v>
      </c>
    </row>
    <row r="33" spans="6:19" ht="11.25">
      <c r="F33" s="59"/>
      <c r="G33" s="20"/>
      <c r="H33" s="59"/>
      <c r="I33" s="20"/>
      <c r="J33" s="20"/>
      <c r="K33" s="20"/>
      <c r="L33" s="59"/>
      <c r="N33" s="60"/>
      <c r="Q33" s="61"/>
      <c r="R33" s="51"/>
      <c r="S33" s="62"/>
    </row>
    <row r="34" spans="3:19" ht="11.25">
      <c r="C34" s="16" t="s">
        <v>72</v>
      </c>
      <c r="F34" s="52">
        <f>L34-Q34</f>
        <v>405</v>
      </c>
      <c r="G34" s="20"/>
      <c r="H34" s="52">
        <f>N34-S34</f>
        <v>0</v>
      </c>
      <c r="L34" s="20">
        <v>405</v>
      </c>
      <c r="N34" s="52">
        <v>0</v>
      </c>
      <c r="Q34" s="63"/>
      <c r="R34" s="51"/>
      <c r="S34" s="55"/>
    </row>
    <row r="35" spans="3:19" ht="24" customHeight="1">
      <c r="C35" s="84" t="s">
        <v>73</v>
      </c>
      <c r="D35" s="84"/>
      <c r="E35" s="19"/>
      <c r="F35" s="52">
        <f>L35-Q35</f>
        <v>-16</v>
      </c>
      <c r="G35" s="20"/>
      <c r="H35" s="52">
        <f>N35-S35</f>
        <v>1530</v>
      </c>
      <c r="L35" s="20">
        <v>64</v>
      </c>
      <c r="N35" s="52">
        <v>3997</v>
      </c>
      <c r="Q35" s="63">
        <v>80</v>
      </c>
      <c r="R35" s="51"/>
      <c r="S35" s="55">
        <v>2467</v>
      </c>
    </row>
    <row r="36" spans="3:19" ht="24" customHeight="1">
      <c r="C36" s="84" t="s">
        <v>74</v>
      </c>
      <c r="D36" s="84"/>
      <c r="E36" s="19"/>
      <c r="F36" s="52">
        <f>L36-Q36</f>
        <v>0</v>
      </c>
      <c r="G36" s="20"/>
      <c r="H36" s="52">
        <f>N36-S36</f>
        <v>12</v>
      </c>
      <c r="L36" s="20"/>
      <c r="N36" s="52">
        <v>12</v>
      </c>
      <c r="Q36" s="63"/>
      <c r="R36" s="51"/>
      <c r="S36" s="55">
        <v>0</v>
      </c>
    </row>
    <row r="37" spans="6:19" ht="12" thickBot="1">
      <c r="F37" s="58">
        <f>SUM(F34:F36)</f>
        <v>389</v>
      </c>
      <c r="G37" s="20"/>
      <c r="H37" s="58">
        <f>SUM(H34:H36)</f>
        <v>1542</v>
      </c>
      <c r="L37" s="58">
        <f>SUM(L34:L36)</f>
        <v>469</v>
      </c>
      <c r="N37" s="58">
        <f>SUM(N34:N36)</f>
        <v>4009</v>
      </c>
      <c r="Q37" s="64">
        <f>SUM(Q34:Q36)</f>
        <v>80</v>
      </c>
      <c r="R37" s="51"/>
      <c r="S37" s="64">
        <f>SUM(S34:S36)</f>
        <v>2467</v>
      </c>
    </row>
    <row r="38" ht="12" thickTop="1"/>
    <row r="40" spans="1:3" ht="11.25">
      <c r="A40" s="17">
        <v>5</v>
      </c>
      <c r="C40" s="17" t="s">
        <v>75</v>
      </c>
    </row>
    <row r="42" spans="3:14" ht="24" customHeight="1">
      <c r="C42" s="86" t="s">
        <v>76</v>
      </c>
      <c r="D42" s="86"/>
      <c r="E42" s="86"/>
      <c r="F42" s="86"/>
      <c r="G42" s="86"/>
      <c r="H42" s="86"/>
      <c r="I42" s="86"/>
      <c r="J42" s="86"/>
      <c r="K42" s="86"/>
      <c r="L42" s="86"/>
      <c r="M42" s="86"/>
      <c r="N42" s="86"/>
    </row>
    <row r="44" spans="1:3" ht="11.25">
      <c r="A44" s="17">
        <v>6</v>
      </c>
      <c r="C44" s="17" t="s">
        <v>77</v>
      </c>
    </row>
    <row r="46" spans="3:14" ht="24.75" customHeight="1">
      <c r="C46" s="86" t="s">
        <v>78</v>
      </c>
      <c r="D46" s="86"/>
      <c r="E46" s="86"/>
      <c r="F46" s="86"/>
      <c r="G46" s="86"/>
      <c r="H46" s="86"/>
      <c r="I46" s="86"/>
      <c r="J46" s="86"/>
      <c r="K46" s="86"/>
      <c r="L46" s="86"/>
      <c r="M46" s="86"/>
      <c r="N46" s="86"/>
    </row>
    <row r="49" spans="1:3" ht="11.25">
      <c r="A49" s="17">
        <v>7</v>
      </c>
      <c r="C49" s="17" t="s">
        <v>79</v>
      </c>
    </row>
    <row r="50" ht="11.25">
      <c r="C50" s="17"/>
    </row>
    <row r="51" spans="3:4" ht="11.25">
      <c r="C51" s="17" t="s">
        <v>80</v>
      </c>
      <c r="D51" s="16" t="s">
        <v>81</v>
      </c>
    </row>
    <row r="52" ht="11.25">
      <c r="C52" s="17"/>
    </row>
    <row r="53" spans="3:12" ht="11.25">
      <c r="C53" s="17"/>
      <c r="L53" s="53" t="s">
        <v>4</v>
      </c>
    </row>
    <row r="54" spans="3:12" ht="11.25">
      <c r="C54" s="17"/>
      <c r="D54" s="16" t="s">
        <v>82</v>
      </c>
      <c r="L54" s="65">
        <v>0</v>
      </c>
    </row>
    <row r="55" spans="3:12" ht="21" customHeight="1">
      <c r="C55" s="17"/>
      <c r="D55" s="16" t="s">
        <v>83</v>
      </c>
      <c r="L55" s="66">
        <v>2970</v>
      </c>
    </row>
    <row r="56" spans="3:12" ht="21" customHeight="1">
      <c r="C56" s="17"/>
      <c r="D56" s="16" t="s">
        <v>84</v>
      </c>
      <c r="L56" s="66">
        <v>-5384</v>
      </c>
    </row>
    <row r="57" spans="3:12" ht="11.25">
      <c r="C57" s="17"/>
      <c r="L57" s="67"/>
    </row>
    <row r="58" spans="3:12" ht="11.25">
      <c r="C58" s="17" t="s">
        <v>85</v>
      </c>
      <c r="D58" s="16" t="s">
        <v>86</v>
      </c>
      <c r="L58" s="67"/>
    </row>
    <row r="59" spans="3:12" ht="11.25">
      <c r="C59" s="17"/>
      <c r="L59" s="67"/>
    </row>
    <row r="60" spans="3:12" ht="11.25">
      <c r="C60" s="17"/>
      <c r="L60" s="53" t="s">
        <v>4</v>
      </c>
    </row>
    <row r="61" spans="4:12" ht="11.25">
      <c r="D61" s="16" t="s">
        <v>87</v>
      </c>
      <c r="L61" s="66">
        <v>7745</v>
      </c>
    </row>
    <row r="62" spans="4:12" ht="21" customHeight="1">
      <c r="D62" s="16" t="s">
        <v>88</v>
      </c>
      <c r="L62" s="68">
        <v>6411</v>
      </c>
    </row>
    <row r="63" spans="4:12" ht="21" customHeight="1">
      <c r="D63" s="22" t="s">
        <v>89</v>
      </c>
      <c r="E63" s="69"/>
      <c r="F63" s="69"/>
      <c r="G63" s="69"/>
      <c r="H63" s="69"/>
      <c r="L63" s="68">
        <v>373</v>
      </c>
    </row>
    <row r="64" spans="3:12" ht="12" customHeight="1">
      <c r="C64" s="70"/>
      <c r="D64" s="71"/>
      <c r="E64" s="71"/>
      <c r="F64" s="71"/>
      <c r="G64" s="71"/>
      <c r="H64" s="71"/>
      <c r="L64" s="67"/>
    </row>
    <row r="65" spans="3:14" ht="12" customHeight="1">
      <c r="C65" s="86"/>
      <c r="D65" s="37"/>
      <c r="E65" s="37"/>
      <c r="F65" s="37"/>
      <c r="G65" s="37"/>
      <c r="H65" s="37"/>
      <c r="I65" s="37"/>
      <c r="J65" s="37"/>
      <c r="K65" s="37"/>
      <c r="L65" s="37"/>
      <c r="M65" s="37"/>
      <c r="N65" s="37"/>
    </row>
    <row r="66" ht="11.25">
      <c r="C66" s="17"/>
    </row>
    <row r="67" spans="1:3" ht="11.25">
      <c r="A67" s="17">
        <v>8</v>
      </c>
      <c r="C67" s="17" t="s">
        <v>90</v>
      </c>
    </row>
    <row r="68" ht="11.25">
      <c r="C68" s="17"/>
    </row>
    <row r="69" spans="3:14" ht="24" customHeight="1">
      <c r="C69" s="24" t="s">
        <v>80</v>
      </c>
      <c r="D69" s="86" t="s">
        <v>91</v>
      </c>
      <c r="E69" s="86"/>
      <c r="F69" s="86"/>
      <c r="G69" s="86"/>
      <c r="H69" s="86"/>
      <c r="I69" s="86"/>
      <c r="J69" s="86"/>
      <c r="K69" s="86"/>
      <c r="L69" s="86"/>
      <c r="M69" s="86"/>
      <c r="N69" s="86"/>
    </row>
    <row r="71" spans="3:14" ht="36" customHeight="1">
      <c r="C71" s="24" t="s">
        <v>85</v>
      </c>
      <c r="D71" s="86" t="s">
        <v>92</v>
      </c>
      <c r="E71" s="86"/>
      <c r="F71" s="86"/>
      <c r="G71" s="86"/>
      <c r="H71" s="86"/>
      <c r="I71" s="86"/>
      <c r="J71" s="86"/>
      <c r="K71" s="86"/>
      <c r="L71" s="86"/>
      <c r="M71" s="86"/>
      <c r="N71" s="86"/>
    </row>
    <row r="73" spans="3:14" ht="36" customHeight="1">
      <c r="C73" s="24" t="s">
        <v>93</v>
      </c>
      <c r="D73" s="86" t="s">
        <v>94</v>
      </c>
      <c r="E73" s="86"/>
      <c r="F73" s="86"/>
      <c r="G73" s="86"/>
      <c r="H73" s="86"/>
      <c r="I73" s="86"/>
      <c r="J73" s="86"/>
      <c r="K73" s="86"/>
      <c r="L73" s="86"/>
      <c r="M73" s="86"/>
      <c r="N73" s="86"/>
    </row>
    <row r="75" spans="1:3" ht="11.25">
      <c r="A75" s="17">
        <v>9</v>
      </c>
      <c r="C75" s="17" t="s">
        <v>95</v>
      </c>
    </row>
    <row r="77" spans="3:14" ht="24" customHeight="1">
      <c r="C77" s="86" t="s">
        <v>96</v>
      </c>
      <c r="D77" s="86"/>
      <c r="E77" s="86"/>
      <c r="F77" s="86"/>
      <c r="G77" s="86"/>
      <c r="H77" s="86"/>
      <c r="I77" s="86"/>
      <c r="J77" s="86"/>
      <c r="K77" s="86"/>
      <c r="L77" s="86"/>
      <c r="M77" s="86"/>
      <c r="N77" s="86"/>
    </row>
    <row r="80" spans="1:3" ht="11.25">
      <c r="A80" s="17">
        <v>10</v>
      </c>
      <c r="C80" s="17" t="s">
        <v>97</v>
      </c>
    </row>
    <row r="82" spans="3:14" ht="24" customHeight="1">
      <c r="C82" s="11" t="s">
        <v>98</v>
      </c>
      <c r="D82" s="11"/>
      <c r="E82" s="11"/>
      <c r="F82" s="11"/>
      <c r="G82" s="11"/>
      <c r="H82" s="11"/>
      <c r="I82" s="11"/>
      <c r="J82" s="11"/>
      <c r="K82" s="11"/>
      <c r="L82" s="11"/>
      <c r="M82" s="11"/>
      <c r="N82" s="11"/>
    </row>
    <row r="85" spans="1:3" ht="11.25">
      <c r="A85" s="17">
        <v>11</v>
      </c>
      <c r="C85" s="17" t="s">
        <v>99</v>
      </c>
    </row>
    <row r="87" spans="3:14" ht="36" customHeight="1">
      <c r="C87" s="86" t="s">
        <v>100</v>
      </c>
      <c r="D87" s="86"/>
      <c r="E87" s="86"/>
      <c r="F87" s="86"/>
      <c r="G87" s="86"/>
      <c r="H87" s="86"/>
      <c r="I87" s="86"/>
      <c r="J87" s="86"/>
      <c r="K87" s="86"/>
      <c r="L87" s="86"/>
      <c r="M87" s="86"/>
      <c r="N87" s="86"/>
    </row>
    <row r="90" spans="1:3" ht="11.25">
      <c r="A90" s="17">
        <v>12</v>
      </c>
      <c r="C90" s="17" t="s">
        <v>101</v>
      </c>
    </row>
    <row r="91" ht="11.25">
      <c r="C91" s="17"/>
    </row>
    <row r="92" spans="3:14" ht="11.25">
      <c r="C92" s="17"/>
      <c r="H92" s="25" t="s">
        <v>102</v>
      </c>
      <c r="I92" s="25"/>
      <c r="J92" s="25"/>
      <c r="K92" s="25"/>
      <c r="L92" s="25" t="s">
        <v>103</v>
      </c>
      <c r="M92" s="25"/>
      <c r="N92" s="25" t="s">
        <v>104</v>
      </c>
    </row>
    <row r="93" spans="3:14" ht="11.25">
      <c r="C93" s="73" t="s">
        <v>105</v>
      </c>
      <c r="H93" s="53" t="s">
        <v>4</v>
      </c>
      <c r="I93" s="53"/>
      <c r="J93" s="53"/>
      <c r="K93" s="53"/>
      <c r="L93" s="53" t="str">
        <f>H93</f>
        <v>RM'000</v>
      </c>
      <c r="M93" s="53"/>
      <c r="N93" s="53" t="str">
        <f>H93</f>
        <v>RM'000</v>
      </c>
    </row>
    <row r="94" spans="3:14" ht="11.25">
      <c r="C94" s="16" t="s">
        <v>106</v>
      </c>
      <c r="H94" s="74">
        <v>31512</v>
      </c>
      <c r="I94" s="74"/>
      <c r="J94" s="74"/>
      <c r="K94" s="74"/>
      <c r="L94" s="74"/>
      <c r="M94" s="74"/>
      <c r="N94" s="74">
        <f>H94+L94</f>
        <v>31512</v>
      </c>
    </row>
    <row r="95" spans="3:14" ht="11.25">
      <c r="C95" s="16" t="s">
        <v>107</v>
      </c>
      <c r="H95" s="74">
        <v>4000</v>
      </c>
      <c r="I95" s="74"/>
      <c r="J95" s="74"/>
      <c r="K95" s="74"/>
      <c r="L95" s="74"/>
      <c r="M95" s="74"/>
      <c r="N95" s="74">
        <f>H95+L95</f>
        <v>4000</v>
      </c>
    </row>
    <row r="96" spans="3:14" ht="11.25">
      <c r="C96" s="16" t="s">
        <v>108</v>
      </c>
      <c r="H96" s="74">
        <v>2394</v>
      </c>
      <c r="I96" s="74"/>
      <c r="J96" s="74"/>
      <c r="K96" s="74"/>
      <c r="L96" s="74"/>
      <c r="M96" s="74"/>
      <c r="N96" s="74">
        <f>H96+L96</f>
        <v>2394</v>
      </c>
    </row>
    <row r="97" spans="3:14" ht="11.25">
      <c r="C97" s="16" t="s">
        <v>109</v>
      </c>
      <c r="H97" s="74">
        <v>18542</v>
      </c>
      <c r="I97" s="74"/>
      <c r="J97" s="74"/>
      <c r="K97" s="74"/>
      <c r="L97" s="74">
        <v>83698</v>
      </c>
      <c r="M97" s="74"/>
      <c r="N97" s="74">
        <f>H97+L97</f>
        <v>102240</v>
      </c>
    </row>
    <row r="98" spans="8:14" ht="11.25">
      <c r="H98" s="75">
        <f>SUM(H94:H97)</f>
        <v>56448</v>
      </c>
      <c r="I98" s="74"/>
      <c r="J98" s="74"/>
      <c r="K98" s="74"/>
      <c r="L98" s="75">
        <f>SUM(L94:L97)</f>
        <v>83698</v>
      </c>
      <c r="M98" s="74"/>
      <c r="N98" s="75">
        <f>SUM(N94:N97)</f>
        <v>140146</v>
      </c>
    </row>
    <row r="99" spans="3:14" ht="11.25">
      <c r="C99" s="73" t="s">
        <v>110</v>
      </c>
      <c r="H99" s="74"/>
      <c r="I99" s="74"/>
      <c r="J99" s="74"/>
      <c r="K99" s="74"/>
      <c r="L99" s="74"/>
      <c r="M99" s="74"/>
      <c r="N99" s="74"/>
    </row>
    <row r="100" spans="3:14" ht="11.25">
      <c r="C100" s="16" t="s">
        <v>106</v>
      </c>
      <c r="H100" s="74"/>
      <c r="I100" s="74"/>
      <c r="J100" s="74"/>
      <c r="K100" s="74"/>
      <c r="L100" s="74"/>
      <c r="M100" s="74"/>
      <c r="N100" s="74">
        <f>SUM(H100:L100)</f>
        <v>0</v>
      </c>
    </row>
    <row r="101" spans="3:14" ht="11.25">
      <c r="C101" s="16" t="s">
        <v>107</v>
      </c>
      <c r="H101" s="74"/>
      <c r="I101" s="74"/>
      <c r="J101" s="74"/>
      <c r="K101" s="74"/>
      <c r="L101" s="74"/>
      <c r="M101" s="74"/>
      <c r="N101" s="74">
        <f>SUM(H101:L101)</f>
        <v>0</v>
      </c>
    </row>
    <row r="102" spans="3:14" ht="11.25">
      <c r="C102" s="16" t="s">
        <v>108</v>
      </c>
      <c r="H102" s="74"/>
      <c r="I102" s="74"/>
      <c r="J102" s="74"/>
      <c r="K102" s="74"/>
      <c r="L102" s="74"/>
      <c r="M102" s="74"/>
      <c r="N102" s="74">
        <f>SUM(H102:L102)</f>
        <v>0</v>
      </c>
    </row>
    <row r="103" spans="3:14" ht="11.25">
      <c r="C103" s="16" t="s">
        <v>109</v>
      </c>
      <c r="H103" s="74"/>
      <c r="I103" s="74"/>
      <c r="J103" s="74"/>
      <c r="K103" s="74"/>
      <c r="L103" s="74"/>
      <c r="M103" s="74"/>
      <c r="N103" s="74">
        <f>SUM(H103:L103)</f>
        <v>0</v>
      </c>
    </row>
    <row r="104" spans="8:14" ht="11.25">
      <c r="H104" s="75">
        <f>SUM(H100:H103)</f>
        <v>0</v>
      </c>
      <c r="I104" s="74"/>
      <c r="J104" s="74"/>
      <c r="K104" s="74"/>
      <c r="L104" s="75">
        <f>SUM(L100:L103)</f>
        <v>0</v>
      </c>
      <c r="M104" s="74"/>
      <c r="N104" s="75">
        <f>SUM(N100:N103)</f>
        <v>0</v>
      </c>
    </row>
    <row r="105" spans="3:14" ht="12" thickBot="1">
      <c r="C105" s="16" t="s">
        <v>111</v>
      </c>
      <c r="H105" s="76">
        <f>H104+H98</f>
        <v>56448</v>
      </c>
      <c r="I105" s="74"/>
      <c r="J105" s="74"/>
      <c r="K105" s="74"/>
      <c r="L105" s="76">
        <f>L104+L98</f>
        <v>83698</v>
      </c>
      <c r="M105" s="74"/>
      <c r="N105" s="76">
        <f>N104+N98</f>
        <v>140146</v>
      </c>
    </row>
    <row r="106" spans="8:14" ht="12" thickTop="1">
      <c r="H106" s="74"/>
      <c r="I106" s="74"/>
      <c r="J106" s="74"/>
      <c r="K106" s="74"/>
      <c r="L106" s="74"/>
      <c r="M106" s="74"/>
      <c r="N106" s="74"/>
    </row>
    <row r="107" spans="3:14" ht="36" customHeight="1">
      <c r="C107" s="86" t="s">
        <v>112</v>
      </c>
      <c r="D107" s="86"/>
      <c r="E107" s="86"/>
      <c r="F107" s="86"/>
      <c r="G107" s="86"/>
      <c r="H107" s="86"/>
      <c r="I107" s="86"/>
      <c r="J107" s="86"/>
      <c r="K107" s="86"/>
      <c r="L107" s="86"/>
      <c r="M107" s="86"/>
      <c r="N107" s="86"/>
    </row>
    <row r="110" spans="1:3" ht="11.25">
      <c r="A110" s="17">
        <v>13</v>
      </c>
      <c r="C110" s="17" t="s">
        <v>113</v>
      </c>
    </row>
    <row r="112" spans="3:14" ht="24" customHeight="1">
      <c r="C112" s="86" t="s">
        <v>114</v>
      </c>
      <c r="D112" s="86"/>
      <c r="E112" s="86"/>
      <c r="F112" s="86"/>
      <c r="G112" s="86"/>
      <c r="H112" s="86"/>
      <c r="I112" s="86"/>
      <c r="J112" s="86"/>
      <c r="K112" s="86"/>
      <c r="L112" s="86"/>
      <c r="M112" s="86"/>
      <c r="N112" s="86"/>
    </row>
    <row r="115" spans="1:3" ht="11.25">
      <c r="A115" s="17">
        <v>14</v>
      </c>
      <c r="C115" s="17" t="s">
        <v>115</v>
      </c>
    </row>
    <row r="117" spans="3:14" ht="24" customHeight="1">
      <c r="C117" s="86" t="s">
        <v>116</v>
      </c>
      <c r="D117" s="86"/>
      <c r="E117" s="86"/>
      <c r="F117" s="86"/>
      <c r="G117" s="86"/>
      <c r="H117" s="86"/>
      <c r="I117" s="86"/>
      <c r="J117" s="86"/>
      <c r="K117" s="86"/>
      <c r="L117" s="86"/>
      <c r="M117" s="86"/>
      <c r="N117" s="86"/>
    </row>
    <row r="120" spans="1:3" ht="11.25">
      <c r="A120" s="17">
        <v>15</v>
      </c>
      <c r="C120" s="17" t="s">
        <v>117</v>
      </c>
    </row>
    <row r="122" ht="11.25">
      <c r="C122" s="16" t="s">
        <v>118</v>
      </c>
    </row>
    <row r="124" spans="3:15" ht="24" customHeight="1">
      <c r="C124" s="21" t="s">
        <v>80</v>
      </c>
      <c r="D124" s="86" t="s">
        <v>119</v>
      </c>
      <c r="E124" s="86"/>
      <c r="F124" s="86"/>
      <c r="G124" s="86"/>
      <c r="H124" s="86"/>
      <c r="I124" s="86"/>
      <c r="J124" s="86"/>
      <c r="K124" s="86"/>
      <c r="L124" s="86"/>
      <c r="M124" s="86"/>
      <c r="N124" s="86"/>
      <c r="O124" s="21"/>
    </row>
    <row r="125" spans="3:15" ht="12.75" customHeight="1">
      <c r="C125" s="21"/>
      <c r="D125" s="21"/>
      <c r="E125" s="21"/>
      <c r="F125" s="21"/>
      <c r="G125" s="21"/>
      <c r="H125" s="21"/>
      <c r="I125" s="21"/>
      <c r="J125" s="21"/>
      <c r="K125" s="21"/>
      <c r="L125" s="21"/>
      <c r="M125" s="21"/>
      <c r="N125" s="21"/>
      <c r="O125" s="21"/>
    </row>
    <row r="126" spans="3:15" ht="25.5" customHeight="1">
      <c r="C126" s="21" t="s">
        <v>85</v>
      </c>
      <c r="D126" s="86" t="s">
        <v>120</v>
      </c>
      <c r="E126" s="86"/>
      <c r="F126" s="86"/>
      <c r="G126" s="86"/>
      <c r="H126" s="86"/>
      <c r="I126" s="86"/>
      <c r="J126" s="86"/>
      <c r="K126" s="86"/>
      <c r="L126" s="86"/>
      <c r="M126" s="86"/>
      <c r="N126" s="86"/>
      <c r="O126" s="77"/>
    </row>
    <row r="129" spans="1:3" ht="11.25">
      <c r="A129" s="17">
        <v>16</v>
      </c>
      <c r="C129" s="17" t="s">
        <v>121</v>
      </c>
    </row>
    <row r="130" spans="3:20" ht="11.25">
      <c r="C130" s="17"/>
      <c r="T130" s="16">
        <v>501873</v>
      </c>
    </row>
    <row r="131" spans="3:20" ht="11.25">
      <c r="C131" s="17"/>
      <c r="H131" s="25" t="s">
        <v>122</v>
      </c>
      <c r="I131" s="25"/>
      <c r="J131" s="25"/>
      <c r="K131" s="25"/>
      <c r="L131" s="25" t="s">
        <v>123</v>
      </c>
      <c r="M131" s="25"/>
      <c r="N131" s="25" t="s">
        <v>124</v>
      </c>
      <c r="T131" s="16">
        <v>14759</v>
      </c>
    </row>
    <row r="132" spans="8:20" ht="11.25">
      <c r="H132" s="25"/>
      <c r="I132" s="25"/>
      <c r="J132" s="25"/>
      <c r="K132" s="25"/>
      <c r="L132" s="25" t="s">
        <v>125</v>
      </c>
      <c r="M132" s="25"/>
      <c r="N132" s="25" t="s">
        <v>126</v>
      </c>
      <c r="T132" s="16">
        <v>218682</v>
      </c>
    </row>
    <row r="133" spans="8:14" ht="11.25">
      <c r="H133" s="25"/>
      <c r="I133" s="25"/>
      <c r="J133" s="25"/>
      <c r="K133" s="25"/>
      <c r="L133" s="25"/>
      <c r="M133" s="25"/>
      <c r="N133" s="25"/>
    </row>
    <row r="134" spans="4:20" ht="11.25">
      <c r="D134" s="73" t="s">
        <v>127</v>
      </c>
      <c r="H134" s="53" t="s">
        <v>4</v>
      </c>
      <c r="I134" s="53"/>
      <c r="J134" s="53"/>
      <c r="K134" s="53"/>
      <c r="L134" s="53" t="s">
        <v>4</v>
      </c>
      <c r="M134" s="53"/>
      <c r="N134" s="53" t="s">
        <v>4</v>
      </c>
      <c r="T134" s="16">
        <v>11153</v>
      </c>
    </row>
    <row r="135" spans="3:14" ht="11.25">
      <c r="C135" s="18" t="s">
        <v>1</v>
      </c>
      <c r="D135" s="16" t="s">
        <v>128</v>
      </c>
      <c r="H135" s="20">
        <v>71152</v>
      </c>
      <c r="L135" s="74">
        <v>-15359</v>
      </c>
      <c r="N135" s="78">
        <v>372527</v>
      </c>
    </row>
    <row r="136" spans="3:14" ht="11.25">
      <c r="C136" s="16" t="s">
        <v>2</v>
      </c>
      <c r="D136" s="16" t="s">
        <v>129</v>
      </c>
      <c r="H136" s="20">
        <v>75155</v>
      </c>
      <c r="L136" s="74">
        <v>-21218</v>
      </c>
      <c r="N136" s="78">
        <v>84610</v>
      </c>
    </row>
    <row r="137" spans="3:14" ht="11.25">
      <c r="C137" s="23" t="s">
        <v>3</v>
      </c>
      <c r="D137" s="16" t="s">
        <v>130</v>
      </c>
      <c r="H137" s="20">
        <v>14654</v>
      </c>
      <c r="L137" s="74">
        <v>-7042</v>
      </c>
      <c r="N137" s="78">
        <v>34393</v>
      </c>
    </row>
    <row r="138" spans="3:20" ht="11.25">
      <c r="C138" s="16" t="s">
        <v>131</v>
      </c>
      <c r="D138" s="16" t="s">
        <v>132</v>
      </c>
      <c r="H138" s="20">
        <v>15939</v>
      </c>
      <c r="L138" s="74">
        <f>-3943-2189</f>
        <v>-6132</v>
      </c>
      <c r="N138" s="78">
        <v>51057</v>
      </c>
      <c r="T138" s="16">
        <f>SUM(T130:T137)</f>
        <v>746467</v>
      </c>
    </row>
    <row r="139" spans="8:14" ht="12" thickBot="1">
      <c r="H139" s="79">
        <f>SUM(H135:H138)</f>
        <v>176900</v>
      </c>
      <c r="L139" s="76">
        <f>SUM(L135:L138)</f>
        <v>-49751</v>
      </c>
      <c r="N139" s="80">
        <f>SUM(N135:N138)</f>
        <v>542587</v>
      </c>
    </row>
    <row r="140" ht="12" thickTop="1"/>
    <row r="143" spans="1:3" ht="11.25">
      <c r="A143" s="17">
        <v>17</v>
      </c>
      <c r="C143" s="17" t="s">
        <v>133</v>
      </c>
    </row>
    <row r="144" ht="11.25">
      <c r="C144" s="17"/>
    </row>
    <row r="145" spans="3:14" ht="36" customHeight="1">
      <c r="C145" s="86" t="s">
        <v>134</v>
      </c>
      <c r="D145" s="86"/>
      <c r="E145" s="86"/>
      <c r="F145" s="86"/>
      <c r="G145" s="86"/>
      <c r="H145" s="86"/>
      <c r="I145" s="86"/>
      <c r="J145" s="86"/>
      <c r="K145" s="86"/>
      <c r="L145" s="86"/>
      <c r="M145" s="86"/>
      <c r="N145" s="86"/>
    </row>
    <row r="146" spans="3:14" ht="12" customHeight="1">
      <c r="C146" s="21"/>
      <c r="D146" s="21"/>
      <c r="E146" s="21"/>
      <c r="F146" s="21"/>
      <c r="G146" s="21"/>
      <c r="H146" s="21"/>
      <c r="I146" s="21"/>
      <c r="J146" s="21"/>
      <c r="K146" s="21"/>
      <c r="L146" s="21"/>
      <c r="M146" s="21"/>
      <c r="N146" s="21"/>
    </row>
    <row r="147" spans="3:14" ht="11.25">
      <c r="C147" s="13" t="s">
        <v>135</v>
      </c>
      <c r="D147" s="13"/>
      <c r="E147" s="13"/>
      <c r="F147" s="13"/>
      <c r="G147" s="13"/>
      <c r="H147" s="13"/>
      <c r="I147" s="13"/>
      <c r="J147" s="13"/>
      <c r="K147" s="13"/>
      <c r="L147" s="13"/>
      <c r="M147" s="13"/>
      <c r="N147" s="13"/>
    </row>
    <row r="150" spans="1:3" ht="11.25">
      <c r="A150" s="17">
        <v>18</v>
      </c>
      <c r="C150" s="17" t="s">
        <v>136</v>
      </c>
    </row>
    <row r="151" ht="11.25">
      <c r="C151" s="17"/>
    </row>
    <row r="152" spans="3:15" ht="24" customHeight="1">
      <c r="C152" s="11" t="s">
        <v>137</v>
      </c>
      <c r="D152" s="11"/>
      <c r="E152" s="11"/>
      <c r="F152" s="11"/>
      <c r="G152" s="11"/>
      <c r="H152" s="11"/>
      <c r="I152" s="11"/>
      <c r="J152" s="11"/>
      <c r="K152" s="11"/>
      <c r="L152" s="11"/>
      <c r="M152" s="11"/>
      <c r="N152" s="11"/>
      <c r="O152" s="81"/>
    </row>
    <row r="153" spans="3:14" ht="11.25">
      <c r="C153" s="82"/>
      <c r="D153" s="82"/>
      <c r="E153" s="82"/>
      <c r="F153" s="82"/>
      <c r="G153" s="82"/>
      <c r="H153" s="82"/>
      <c r="I153" s="82"/>
      <c r="J153" s="82"/>
      <c r="K153" s="82"/>
      <c r="L153" s="82"/>
      <c r="M153" s="82"/>
      <c r="N153" s="82"/>
    </row>
    <row r="154" spans="3:14" ht="24" customHeight="1">
      <c r="C154" s="11" t="s">
        <v>138</v>
      </c>
      <c r="D154" s="11"/>
      <c r="E154" s="11"/>
      <c r="F154" s="11"/>
      <c r="G154" s="11"/>
      <c r="H154" s="11"/>
      <c r="I154" s="11"/>
      <c r="J154" s="11"/>
      <c r="K154" s="11"/>
      <c r="L154" s="11"/>
      <c r="M154" s="11"/>
      <c r="N154" s="11"/>
    </row>
    <row r="155" spans="3:14" ht="12" customHeight="1">
      <c r="C155" s="11"/>
      <c r="D155" s="11"/>
      <c r="E155" s="11"/>
      <c r="F155" s="11"/>
      <c r="G155" s="11"/>
      <c r="H155" s="11"/>
      <c r="I155" s="11"/>
      <c r="J155" s="11"/>
      <c r="K155" s="11"/>
      <c r="L155" s="11"/>
      <c r="M155" s="11"/>
      <c r="N155" s="11"/>
    </row>
    <row r="156" spans="3:14" ht="24" customHeight="1">
      <c r="C156" s="11" t="s">
        <v>139</v>
      </c>
      <c r="D156" s="11"/>
      <c r="E156" s="11"/>
      <c r="F156" s="11"/>
      <c r="G156" s="11"/>
      <c r="H156" s="11"/>
      <c r="I156" s="11"/>
      <c r="J156" s="11"/>
      <c r="K156" s="11"/>
      <c r="L156" s="11"/>
      <c r="M156" s="11"/>
      <c r="N156" s="11"/>
    </row>
    <row r="157" spans="3:14" ht="12" customHeight="1">
      <c r="C157" s="72"/>
      <c r="D157" s="72"/>
      <c r="E157" s="72"/>
      <c r="F157" s="72"/>
      <c r="G157" s="72"/>
      <c r="H157" s="72"/>
      <c r="I157" s="72"/>
      <c r="J157" s="72"/>
      <c r="K157" s="72"/>
      <c r="L157" s="72"/>
      <c r="M157" s="72"/>
      <c r="N157" s="72"/>
    </row>
    <row r="158" spans="3:14" ht="24" customHeight="1">
      <c r="C158" s="11" t="s">
        <v>140</v>
      </c>
      <c r="D158" s="11"/>
      <c r="E158" s="11"/>
      <c r="F158" s="11"/>
      <c r="G158" s="11"/>
      <c r="H158" s="11"/>
      <c r="I158" s="11"/>
      <c r="J158" s="11"/>
      <c r="K158" s="11"/>
      <c r="L158" s="11"/>
      <c r="M158" s="11"/>
      <c r="N158" s="11"/>
    </row>
    <row r="159" spans="3:14" ht="12" customHeight="1">
      <c r="C159" s="72"/>
      <c r="D159" s="72"/>
      <c r="E159" s="72"/>
      <c r="F159" s="72"/>
      <c r="G159" s="72"/>
      <c r="H159" s="72"/>
      <c r="I159" s="72"/>
      <c r="J159" s="72"/>
      <c r="K159" s="72"/>
      <c r="L159" s="72"/>
      <c r="M159" s="72"/>
      <c r="N159" s="72"/>
    </row>
    <row r="160" spans="1:14" ht="12" customHeight="1">
      <c r="A160" s="17">
        <v>19</v>
      </c>
      <c r="C160" s="12" t="s">
        <v>141</v>
      </c>
      <c r="D160" s="12"/>
      <c r="E160" s="12"/>
      <c r="F160" s="12"/>
      <c r="G160" s="72"/>
      <c r="H160" s="72"/>
      <c r="I160" s="72"/>
      <c r="J160" s="72"/>
      <c r="K160" s="72"/>
      <c r="L160" s="72"/>
      <c r="M160" s="72"/>
      <c r="N160" s="72"/>
    </row>
    <row r="161" spans="3:14" ht="12" customHeight="1">
      <c r="C161" s="72"/>
      <c r="D161" s="72"/>
      <c r="E161" s="72"/>
      <c r="F161" s="72"/>
      <c r="G161" s="72"/>
      <c r="H161" s="72"/>
      <c r="I161" s="72"/>
      <c r="J161" s="72"/>
      <c r="K161" s="72"/>
      <c r="L161" s="72"/>
      <c r="M161" s="72"/>
      <c r="N161" s="72"/>
    </row>
    <row r="162" spans="3:14" ht="48" customHeight="1">
      <c r="C162" s="11" t="s">
        <v>142</v>
      </c>
      <c r="D162" s="11"/>
      <c r="E162" s="11"/>
      <c r="F162" s="11"/>
      <c r="G162" s="11"/>
      <c r="H162" s="11"/>
      <c r="I162" s="11"/>
      <c r="J162" s="11"/>
      <c r="K162" s="11"/>
      <c r="L162" s="11"/>
      <c r="M162" s="11"/>
      <c r="N162" s="11"/>
    </row>
    <row r="163" spans="3:14" ht="12" customHeight="1">
      <c r="C163" s="72"/>
      <c r="D163" s="72"/>
      <c r="E163" s="72"/>
      <c r="F163" s="72"/>
      <c r="G163" s="72"/>
      <c r="H163" s="72"/>
      <c r="I163" s="72"/>
      <c r="J163" s="72"/>
      <c r="K163" s="72"/>
      <c r="L163" s="72"/>
      <c r="M163" s="72"/>
      <c r="N163" s="72"/>
    </row>
    <row r="164" spans="1:3" ht="11.25">
      <c r="A164" s="17">
        <v>20</v>
      </c>
      <c r="C164" s="17" t="s">
        <v>143</v>
      </c>
    </row>
    <row r="166" spans="3:15" ht="11.25">
      <c r="C166" s="85" t="s">
        <v>144</v>
      </c>
      <c r="D166" s="85"/>
      <c r="E166" s="85"/>
      <c r="F166" s="85"/>
      <c r="G166" s="85"/>
      <c r="H166" s="85"/>
      <c r="I166" s="85"/>
      <c r="J166" s="85"/>
      <c r="K166" s="85"/>
      <c r="L166" s="85"/>
      <c r="M166" s="85"/>
      <c r="N166" s="85"/>
      <c r="O166" s="85"/>
    </row>
    <row r="171" ht="11.25">
      <c r="A171" s="17" t="s">
        <v>145</v>
      </c>
    </row>
    <row r="176" ht="11.25">
      <c r="A176" s="17" t="s">
        <v>146</v>
      </c>
    </row>
    <row r="177" ht="11.25">
      <c r="A177" s="17" t="s">
        <v>147</v>
      </c>
    </row>
    <row r="179" ht="11.25">
      <c r="A179" s="17" t="s">
        <v>148</v>
      </c>
    </row>
    <row r="180" ht="11.25">
      <c r="A180" s="17" t="s">
        <v>149</v>
      </c>
    </row>
    <row r="183" ht="11.25">
      <c r="D183" s="16" t="s">
        <v>150</v>
      </c>
    </row>
  </sheetData>
  <mergeCells count="36">
    <mergeCell ref="C87:N87"/>
    <mergeCell ref="C107:N107"/>
    <mergeCell ref="D71:N71"/>
    <mergeCell ref="D73:N73"/>
    <mergeCell ref="C77:N77"/>
    <mergeCell ref="C82:N82"/>
    <mergeCell ref="C166:O166"/>
    <mergeCell ref="C160:F160"/>
    <mergeCell ref="C162:N162"/>
    <mergeCell ref="C147:N147"/>
    <mergeCell ref="C158:N158"/>
    <mergeCell ref="C156:N156"/>
    <mergeCell ref="C42:N42"/>
    <mergeCell ref="C112:N112"/>
    <mergeCell ref="C155:N155"/>
    <mergeCell ref="C117:N117"/>
    <mergeCell ref="C152:N152"/>
    <mergeCell ref="C154:N154"/>
    <mergeCell ref="D124:N124"/>
    <mergeCell ref="D126:N126"/>
    <mergeCell ref="C145:N145"/>
    <mergeCell ref="D69:N69"/>
    <mergeCell ref="C65:N65"/>
    <mergeCell ref="C46:N46"/>
    <mergeCell ref="C5:N5"/>
    <mergeCell ref="C19:N19"/>
    <mergeCell ref="C23:N23"/>
    <mergeCell ref="F29:H29"/>
    <mergeCell ref="L29:N29"/>
    <mergeCell ref="F10:H10"/>
    <mergeCell ref="L10:N10"/>
    <mergeCell ref="C15:D15"/>
    <mergeCell ref="Q10:S10"/>
    <mergeCell ref="Q29:S29"/>
    <mergeCell ref="C35:D35"/>
    <mergeCell ref="C36:D36"/>
  </mergeCells>
  <printOptions/>
  <pageMargins left="0.5" right="0.39" top="0.65" bottom="0.61" header="0.5" footer="0.5"/>
  <pageSetup horizontalDpi="600" verticalDpi="600" orientation="portrait" paperSize="9" scale="97" r:id="rId1"/>
  <rowBreaks count="3" manualBreakCount="3">
    <brk id="46" max="14" man="1"/>
    <brk id="87" max="14" man="1"/>
    <brk id="14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Raja Zaen</dc:creator>
  <cp:keywords/>
  <dc:description/>
  <cp:lastModifiedBy>Total Corporate Compliance</cp:lastModifiedBy>
  <cp:lastPrinted>2001-02-28T07:28:27Z</cp:lastPrinted>
  <dcterms:created xsi:type="dcterms:W3CDTF">1999-11-16T11:31:56Z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