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35" yWindow="65521" windowWidth="2850" windowHeight="66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<sst xmlns="http://schemas.openxmlformats.org/spreadsheetml/2006/main" count="100" uniqueCount="81">
  <si>
    <t>(i)</t>
  </si>
  <si>
    <t>(ii)</t>
  </si>
  <si>
    <t>(iii)</t>
  </si>
  <si>
    <t>RM'000</t>
  </si>
  <si>
    <t>Taxes currently payable</t>
  </si>
  <si>
    <t>Taxation (over)/under provided in previous year</t>
  </si>
  <si>
    <t>Transfer to deferred taxation accounts</t>
  </si>
  <si>
    <t>GROUP BORROWINGS AND DEBT SECURITIES</t>
  </si>
  <si>
    <t>CONTINGENT LIABILITIES</t>
  </si>
  <si>
    <t>SEGMENTAL REPORTING</t>
  </si>
  <si>
    <t>Plantation</t>
  </si>
  <si>
    <t xml:space="preserve">Food </t>
  </si>
  <si>
    <t>Medical Services</t>
  </si>
  <si>
    <t>(iv)</t>
  </si>
  <si>
    <t>Others</t>
  </si>
  <si>
    <t>Turnover</t>
  </si>
  <si>
    <t>Profit/(loss)</t>
  </si>
  <si>
    <t>before taxation</t>
  </si>
  <si>
    <t>Gross assets</t>
  </si>
  <si>
    <t>employed</t>
  </si>
  <si>
    <t>DIVIDEND</t>
  </si>
  <si>
    <t>QUOTED INVESTMENT</t>
  </si>
  <si>
    <t>LITIGATION</t>
  </si>
  <si>
    <t>CORPORATE PROPOSALS</t>
  </si>
  <si>
    <t>PRE-ACQUISITION PROFITS</t>
  </si>
  <si>
    <t>At the date of this announcement, there is no contingent liability that has become enforceable on the Company and its Group of companies.</t>
  </si>
  <si>
    <t>ISSUANCE AND REPAYMENT OF DEBT AND EQUITY SECURITIES</t>
  </si>
  <si>
    <t>FINANCIAL INSTRUMENT WITH OFF BALANCE SHEET RISK</t>
  </si>
  <si>
    <t xml:space="preserve">As the date of this announcement, there is no financial instrument exist within the Group carry any off balance sheet risk. </t>
  </si>
  <si>
    <t>The Board of Directors does not recommend for any dividend during the financial period</t>
  </si>
  <si>
    <t>Bank overdrafts are secured by way of fixed and floating charges over the Company's leasehold plantation land and over all the the assets of respective subsidiaries concerned. The term loan, revolving credit and bankers acceptance are secured on similar terms as above.</t>
  </si>
  <si>
    <t>NOTES:</t>
  </si>
  <si>
    <t>ACCOUNTING POLICIES</t>
  </si>
  <si>
    <t>Sectors</t>
  </si>
  <si>
    <t>By Order of The Board</t>
  </si>
  <si>
    <t>TUAN SYED AHMAD TUAN TEMERANG</t>
  </si>
  <si>
    <t>YEAP KOK LEONG</t>
  </si>
  <si>
    <t>Company Secretary</t>
  </si>
  <si>
    <t>Kuala Lumpur</t>
  </si>
  <si>
    <t>Date:</t>
  </si>
  <si>
    <t>Short-term</t>
  </si>
  <si>
    <t>Long-term</t>
  </si>
  <si>
    <t>Total</t>
  </si>
  <si>
    <t>Secured</t>
  </si>
  <si>
    <t>Bank overdraft</t>
  </si>
  <si>
    <t>Term Loan</t>
  </si>
  <si>
    <t>Unsecured</t>
  </si>
  <si>
    <t>Total Group borrowings</t>
  </si>
  <si>
    <t>Total investment at cost</t>
  </si>
  <si>
    <t>Total investment at carrying value</t>
  </si>
  <si>
    <t xml:space="preserve">Total investment at market value at the end of reporting period </t>
  </si>
  <si>
    <t>The are no puchases of quoted shares made during the period under this announcement.</t>
  </si>
  <si>
    <t>Revolving credit</t>
  </si>
  <si>
    <t>Bankers acceptance</t>
  </si>
  <si>
    <t>INDIVIDUAL PERIOD</t>
  </si>
  <si>
    <t>CUMULATIVE PERIOD</t>
  </si>
  <si>
    <t>CURRENT YEAR QUARTER</t>
  </si>
  <si>
    <t>PRECEDING YEAR CORRESPONDING QUARTER</t>
  </si>
  <si>
    <t>CURRENT YEAR TODATE</t>
  </si>
  <si>
    <t>PRECEDING YEAR CORRESPONDING PERIOD</t>
  </si>
  <si>
    <t xml:space="preserve">CYCLICALITY AND SEASONALITY FACTORS </t>
  </si>
  <si>
    <t xml:space="preserve"> </t>
  </si>
  <si>
    <t>NA</t>
  </si>
  <si>
    <t>There has been no new issuance of debt or equities securities nor any payment made by the Group in respect of  the above instruments during the financial period. There is no Company's shares being bought-back, cancelled or held as treasury shares during the financial year announced.</t>
  </si>
  <si>
    <t xml:space="preserve">TDM Berhad have appointed Arab Malaysian Merchant Bank Berhad as an advising banker to the Group's exercise on Employee Share Option Scheme of which has been approved by the shareholders, Securities Commission and Kuala Lumpur Stocks Exchange and later have been sucessfully implemented during the period under this announcement..   </t>
  </si>
  <si>
    <t xml:space="preserve">Like any other oil palm plantation companies, the FFB production of the Group's Plantation Sector is also subject to cyclicality and seasonality factors. The monthly production of FFB for the first quarter is normally low as compared to the other months in a year. However, the production of FFB will steep-up at the beginning of the 2nd quarter and continue to gain momentum until the end of the 3rd quarter, where the production will reach its the highest mark before stabilizing slightly lower than the peak until the end the 4th quarter. </t>
  </si>
  <si>
    <t>The Company has undertaken a legal action against one of its associate companies, Perhentian Island Resort Sdn. Bhd. for recovery of specific document in relation to the ownership of a piece of land under dispute. As at the date of this announcement, the High Court has fixed the trial date for this case.</t>
  </si>
  <si>
    <t>CURRENT YEAR'S REVIEW AND PROSPECTS</t>
  </si>
  <si>
    <t xml:space="preserve">This announcement has been prepared on the same accounting policies and accounting method applied in the previously announced financial result.  </t>
  </si>
  <si>
    <t>There were no exceptional items for the Group during the quarterly financial period under review.</t>
  </si>
  <si>
    <t>EXTRAORDINARY ITEMS</t>
  </si>
  <si>
    <t>EXCEPTIONAL ITEMS</t>
  </si>
  <si>
    <t>There were no extraordinary items for the Group during the quarterly financial period under review.</t>
  </si>
  <si>
    <t>TAXATION</t>
  </si>
  <si>
    <t>Taxation charged for the financial quarter under review comprise of :-</t>
  </si>
  <si>
    <t>PROFIT ON SALE ON INVESTMENT AND/OR  PROPERTIES</t>
  </si>
  <si>
    <t>There were no profits on the sale of investments and/or properties for the quarterly period under review.</t>
  </si>
  <si>
    <t>There were no pre-acquisition profits included in the operating profit for the quarterly financial period under review.</t>
  </si>
  <si>
    <t>REVIEW OF PERFORMANCE</t>
  </si>
  <si>
    <t>During the financial quarter under review, the Group recorded a turnover of  RM 49.4 million and a loss before taxation of RM 9.1 million . The result is anticipated as the income derived from plantation sector for the first quarter is normally low and would only gain momentum after the first half of the year.</t>
  </si>
  <si>
    <t>The Group is expected to improve its performance based on the current trend of CPO and Kernel prices coupled with increase in production of FFB with more areas coming into harvesting. Other divisions within the Group is expected to perform moderately better in current financial year. The Group's Healthcare Division result is expected to match previous years results, where the newly opened centre will undergo a period of gestation whilst the Kuantan Medical Centre performance had improved tremendously. Overall performance of the Group is expected to be moderately better.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</si>
</sst>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
    <font>
      <sz val="8"/>
      <name val="TAHOMA"/>
      <family val="0"/>
    </font>
    <font>
      <sz val="9"/>
      <name val="Times New Roman"/>
      <family val="1"/>
    </font>
    <font>
      <b/>
      <sz val="9"/>
      <name val="Times New Roman"/>
      <family val="1"/>
    </font>
    <font>
      <u val="single"/>
      <sz val="9"/>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horizontal="left" vertical="top"/>
    </xf>
    <xf numFmtId="14" fontId="1" fillId="0" borderId="0" xfId="0" applyNumberFormat="1" applyFont="1" applyAlignment="1">
      <alignment horizontal="center"/>
    </xf>
    <xf numFmtId="165" fontId="1" fillId="0" borderId="0" xfId="15" applyNumberFormat="1" applyFont="1" applyAlignment="1">
      <alignment/>
    </xf>
    <xf numFmtId="0" fontId="2" fillId="0" borderId="0" xfId="0" applyFont="1" applyAlignment="1">
      <alignment/>
    </xf>
    <xf numFmtId="165" fontId="1" fillId="0" borderId="0" xfId="15" applyNumberFormat="1" applyFont="1" applyAlignment="1">
      <alignment horizontal="center"/>
    </xf>
    <xf numFmtId="14" fontId="1" fillId="0" borderId="1" xfId="0" applyNumberFormat="1" applyFont="1" applyBorder="1" applyAlignment="1">
      <alignment horizontal="center"/>
    </xf>
    <xf numFmtId="0" fontId="3" fillId="0" borderId="0" xfId="0" applyFont="1" applyAlignment="1">
      <alignment/>
    </xf>
    <xf numFmtId="165" fontId="1" fillId="0" borderId="2" xfId="0" applyNumberFormat="1" applyFont="1" applyBorder="1" applyAlignment="1">
      <alignment/>
    </xf>
    <xf numFmtId="0" fontId="1" fillId="0" borderId="0" xfId="0" applyFont="1" applyAlignment="1">
      <alignment horizontal="right"/>
    </xf>
    <xf numFmtId="41" fontId="1" fillId="0" borderId="0" xfId="0" applyNumberFormat="1" applyFont="1" applyAlignment="1">
      <alignment/>
    </xf>
    <xf numFmtId="41" fontId="1" fillId="0" borderId="2" xfId="0" applyNumberFormat="1" applyFont="1" applyBorder="1" applyAlignment="1">
      <alignment/>
    </xf>
    <xf numFmtId="0" fontId="1" fillId="0" borderId="0" xfId="0" applyFont="1" applyAlignment="1">
      <alignment horizontal="center" vertical="top"/>
    </xf>
    <xf numFmtId="3" fontId="1" fillId="0" borderId="0" xfId="0" applyNumberFormat="1" applyFont="1" applyAlignment="1">
      <alignment/>
    </xf>
    <xf numFmtId="3" fontId="1" fillId="0" borderId="2" xfId="0" applyNumberFormat="1" applyFont="1" applyBorder="1" applyAlignment="1">
      <alignment/>
    </xf>
    <xf numFmtId="41" fontId="1" fillId="0" borderId="3" xfId="0" applyNumberFormat="1" applyFont="1" applyBorder="1" applyAlignment="1">
      <alignment/>
    </xf>
    <xf numFmtId="0" fontId="1"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xf>
    <xf numFmtId="0" fontId="1" fillId="0" borderId="0" xfId="0" applyFont="1" applyBorder="1" applyAlignment="1">
      <alignment horizontal="center" vertical="top" wrapText="1"/>
    </xf>
    <xf numFmtId="165" fontId="1" fillId="0" borderId="2" xfId="15" applyNumberFormat="1" applyFont="1" applyBorder="1" applyAlignment="1">
      <alignment/>
    </xf>
    <xf numFmtId="165" fontId="1" fillId="0" borderId="4" xfId="15" applyNumberFormat="1" applyFont="1" applyBorder="1" applyAlignment="1">
      <alignment/>
    </xf>
    <xf numFmtId="165" fontId="1" fillId="0" borderId="5" xfId="15" applyNumberFormat="1" applyFont="1" applyBorder="1" applyAlignment="1">
      <alignment/>
    </xf>
    <xf numFmtId="165" fontId="1" fillId="0" borderId="0" xfId="15" applyNumberFormat="1" applyFont="1" applyAlignment="1">
      <alignment horizontal="right"/>
    </xf>
    <xf numFmtId="14" fontId="1" fillId="0" borderId="0" xfId="0" applyNumberFormat="1" applyFont="1" applyAlignment="1">
      <alignment horizontal="right"/>
    </xf>
    <xf numFmtId="165" fontId="1" fillId="0" borderId="2" xfId="15" applyNumberFormat="1" applyFont="1" applyBorder="1" applyAlignment="1">
      <alignment horizontal="right"/>
    </xf>
    <xf numFmtId="0" fontId="1" fillId="0" borderId="0" xfId="0" applyFont="1" applyFill="1" applyAlignment="1">
      <alignment horizontal="justify" vertical="top" wrapText="1"/>
    </xf>
    <xf numFmtId="0" fontId="1" fillId="0" borderId="0" xfId="0" applyFont="1" applyFill="1" applyAlignment="1">
      <alignment/>
    </xf>
    <xf numFmtId="0" fontId="1" fillId="0" borderId="0" xfId="0" applyFont="1" applyAlignment="1">
      <alignment horizontal="left"/>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left" wrapText="1"/>
    </xf>
    <xf numFmtId="0" fontId="0" fillId="0" borderId="0" xfId="0" applyFont="1" applyAlignment="1">
      <alignment horizontal="left" wrapText="1"/>
    </xf>
    <xf numFmtId="0" fontId="1" fillId="0" borderId="0" xfId="0" applyFont="1" applyBorder="1" applyAlignment="1">
      <alignment horizontal="center"/>
    </xf>
    <xf numFmtId="0" fontId="2" fillId="0" borderId="0" xfId="0" applyFont="1" applyFill="1" applyAlignment="1">
      <alignment horizontal="justify" vertical="top" wrapText="1"/>
    </xf>
    <xf numFmtId="0" fontId="1" fillId="0" borderId="0" xfId="0" applyFont="1" applyAlignment="1">
      <alignment horizontal="left" vertical="top" wrapText="1"/>
    </xf>
    <xf numFmtId="0" fontId="0" fillId="0" borderId="0" xfId="0" applyFont="1" applyAlignment="1">
      <alignment horizontal="justify" vertical="top"/>
    </xf>
    <xf numFmtId="15"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1"/>
  <sheetViews>
    <sheetView tabSelected="1" zoomScaleSheetLayoutView="100" workbookViewId="0" topLeftCell="A1">
      <selection activeCell="B5" sqref="B5"/>
    </sheetView>
  </sheetViews>
  <sheetFormatPr defaultColWidth="9.33203125" defaultRowHeight="10.5"/>
  <cols>
    <col min="1" max="1" width="3.66015625" style="1" customWidth="1"/>
    <col min="2" max="2" width="9.83203125" style="1" bestFit="1" customWidth="1"/>
    <col min="3" max="3" width="4.16015625" style="1" customWidth="1"/>
    <col min="4" max="4" width="27.33203125" style="1" customWidth="1"/>
    <col min="5" max="5" width="1.5" style="1" customWidth="1"/>
    <col min="6" max="6" width="16" style="1" customWidth="1"/>
    <col min="7" max="7" width="1.5" style="1" customWidth="1"/>
    <col min="8" max="8" width="17.83203125" style="1" customWidth="1"/>
    <col min="9" max="9" width="1.66796875" style="1" customWidth="1"/>
    <col min="10" max="10" width="8.5" style="1" hidden="1" customWidth="1"/>
    <col min="11" max="11" width="1.83203125" style="1" hidden="1" customWidth="1"/>
    <col min="12" max="12" width="13.83203125" style="1" customWidth="1"/>
    <col min="13" max="13" width="3.66015625" style="1" customWidth="1"/>
    <col min="14" max="14" width="19" style="1" customWidth="1"/>
    <col min="15" max="15" width="2.5" style="1" customWidth="1"/>
    <col min="16" max="16384" width="9.33203125" style="1" customWidth="1"/>
  </cols>
  <sheetData>
    <row r="1" ht="12">
      <c r="A1" s="7" t="s">
        <v>31</v>
      </c>
    </row>
    <row r="3" spans="1:3" ht="12">
      <c r="A3" s="1">
        <v>1</v>
      </c>
      <c r="C3" s="7" t="s">
        <v>32</v>
      </c>
    </row>
    <row r="5" spans="3:14" ht="24" customHeight="1">
      <c r="C5" s="33" t="s">
        <v>68</v>
      </c>
      <c r="D5" s="33"/>
      <c r="E5" s="33"/>
      <c r="F5" s="33"/>
      <c r="G5" s="33"/>
      <c r="H5" s="33"/>
      <c r="I5" s="33"/>
      <c r="J5" s="33"/>
      <c r="K5" s="33"/>
      <c r="L5" s="33"/>
      <c r="M5" s="33"/>
      <c r="N5" s="33"/>
    </row>
    <row r="7" spans="1:3" ht="12">
      <c r="A7" s="1">
        <v>2</v>
      </c>
      <c r="C7" s="7" t="s">
        <v>71</v>
      </c>
    </row>
    <row r="9" spans="3:14" ht="12">
      <c r="C9" s="33" t="s">
        <v>69</v>
      </c>
      <c r="D9" s="33"/>
      <c r="E9" s="33"/>
      <c r="F9" s="33"/>
      <c r="G9" s="33"/>
      <c r="H9" s="33"/>
      <c r="I9" s="33"/>
      <c r="J9" s="33"/>
      <c r="K9" s="33"/>
      <c r="L9" s="33"/>
      <c r="M9" s="33"/>
      <c r="N9" s="33"/>
    </row>
    <row r="11" spans="1:3" ht="12">
      <c r="A11" s="1">
        <v>3</v>
      </c>
      <c r="C11" s="7" t="s">
        <v>70</v>
      </c>
    </row>
    <row r="13" spans="3:14" ht="12" customHeight="1">
      <c r="C13" s="33" t="s">
        <v>72</v>
      </c>
      <c r="D13" s="33"/>
      <c r="E13" s="33"/>
      <c r="F13" s="33"/>
      <c r="G13" s="33"/>
      <c r="H13" s="33"/>
      <c r="I13" s="33"/>
      <c r="J13" s="33"/>
      <c r="K13" s="33"/>
      <c r="L13" s="33"/>
      <c r="M13" s="33"/>
      <c r="N13" s="33"/>
    </row>
    <row r="15" spans="1:3" ht="12">
      <c r="A15" s="1">
        <v>4</v>
      </c>
      <c r="C15" s="7" t="s">
        <v>73</v>
      </c>
    </row>
    <row r="16" ht="12">
      <c r="C16" s="1" t="s">
        <v>74</v>
      </c>
    </row>
    <row r="17" spans="3:14" ht="12">
      <c r="C17" s="7"/>
      <c r="F17" s="37" t="s">
        <v>54</v>
      </c>
      <c r="G17" s="37"/>
      <c r="H17" s="37"/>
      <c r="L17" s="37" t="s">
        <v>55</v>
      </c>
      <c r="M17" s="37"/>
      <c r="N17" s="37"/>
    </row>
    <row r="18" spans="3:14" ht="48">
      <c r="C18" s="7"/>
      <c r="F18" s="23" t="s">
        <v>56</v>
      </c>
      <c r="H18" s="23" t="s">
        <v>57</v>
      </c>
      <c r="I18" s="3"/>
      <c r="J18" s="3"/>
      <c r="K18" s="3"/>
      <c r="L18" s="23" t="s">
        <v>58</v>
      </c>
      <c r="M18" s="3"/>
      <c r="N18" s="23" t="s">
        <v>59</v>
      </c>
    </row>
    <row r="19" spans="3:14" ht="12">
      <c r="C19" s="7"/>
      <c r="F19" s="9">
        <v>36616</v>
      </c>
      <c r="H19" s="9">
        <v>36250</v>
      </c>
      <c r="L19" s="9">
        <v>36616</v>
      </c>
      <c r="N19" s="9">
        <v>36250</v>
      </c>
    </row>
    <row r="20" spans="6:14" ht="12">
      <c r="F20" s="27" t="s">
        <v>3</v>
      </c>
      <c r="G20" s="27"/>
      <c r="H20" s="27" t="s">
        <v>3</v>
      </c>
      <c r="I20" s="27"/>
      <c r="J20" s="27"/>
      <c r="K20" s="27"/>
      <c r="L20" s="27" t="s">
        <v>3</v>
      </c>
      <c r="M20" s="12"/>
      <c r="N20" s="28" t="s">
        <v>3</v>
      </c>
    </row>
    <row r="21" spans="6:14" ht="12">
      <c r="F21" s="8"/>
      <c r="G21" s="6"/>
      <c r="H21" s="8"/>
      <c r="I21" s="6"/>
      <c r="J21" s="6"/>
      <c r="K21" s="6"/>
      <c r="L21" s="8"/>
      <c r="N21" s="5"/>
    </row>
    <row r="22" spans="3:14" ht="12">
      <c r="C22" s="1" t="s">
        <v>4</v>
      </c>
      <c r="F22" s="27">
        <v>5</v>
      </c>
      <c r="G22" s="6"/>
      <c r="H22" s="27" t="s">
        <v>62</v>
      </c>
      <c r="L22" s="6">
        <v>5</v>
      </c>
      <c r="N22" s="27" t="s">
        <v>62</v>
      </c>
    </row>
    <row r="23" spans="3:14" ht="24" customHeight="1">
      <c r="C23" s="39" t="s">
        <v>5</v>
      </c>
      <c r="D23" s="39"/>
      <c r="E23" s="2"/>
      <c r="F23" s="27"/>
      <c r="G23" s="6"/>
      <c r="H23" s="27" t="s">
        <v>62</v>
      </c>
      <c r="L23" s="6"/>
      <c r="N23" s="27" t="s">
        <v>62</v>
      </c>
    </row>
    <row r="24" spans="3:14" ht="24" customHeight="1">
      <c r="C24" s="39" t="s">
        <v>6</v>
      </c>
      <c r="D24" s="39"/>
      <c r="E24" s="2"/>
      <c r="F24" s="27"/>
      <c r="G24" s="6"/>
      <c r="H24" s="27" t="s">
        <v>62</v>
      </c>
      <c r="L24" s="6"/>
      <c r="N24" s="27" t="s">
        <v>62</v>
      </c>
    </row>
    <row r="25" spans="6:14" ht="12.75" thickBot="1">
      <c r="F25" s="24">
        <f>SUM(F22:F24)</f>
        <v>5</v>
      </c>
      <c r="G25" s="6"/>
      <c r="H25" s="29" t="s">
        <v>62</v>
      </c>
      <c r="L25" s="24">
        <f>SUM(L22:L24)</f>
        <v>5</v>
      </c>
      <c r="N25" s="29" t="s">
        <v>62</v>
      </c>
    </row>
    <row r="26" ht="12.75" thickTop="1"/>
    <row r="28" spans="1:3" ht="12">
      <c r="A28" s="1">
        <v>5</v>
      </c>
      <c r="C28" s="7" t="s">
        <v>24</v>
      </c>
    </row>
    <row r="30" spans="3:14" ht="12" customHeight="1">
      <c r="C30" s="33" t="s">
        <v>77</v>
      </c>
      <c r="D30" s="33"/>
      <c r="E30" s="33"/>
      <c r="F30" s="33"/>
      <c r="G30" s="33"/>
      <c r="H30" s="33"/>
      <c r="I30" s="33"/>
      <c r="J30" s="33"/>
      <c r="K30" s="33"/>
      <c r="L30" s="33"/>
      <c r="M30" s="33"/>
      <c r="N30" s="33"/>
    </row>
    <row r="32" spans="1:3" ht="12">
      <c r="A32" s="1">
        <v>7</v>
      </c>
      <c r="C32" s="7" t="s">
        <v>75</v>
      </c>
    </row>
    <row r="34" ht="12">
      <c r="C34" s="1" t="s">
        <v>76</v>
      </c>
    </row>
    <row r="36" spans="1:3" ht="12">
      <c r="A36" s="1">
        <v>8</v>
      </c>
      <c r="C36" s="7" t="s">
        <v>21</v>
      </c>
    </row>
    <row r="37" ht="12">
      <c r="C37" s="7"/>
    </row>
    <row r="38" spans="3:12" ht="12">
      <c r="C38" s="7"/>
      <c r="L38" s="12" t="s">
        <v>3</v>
      </c>
    </row>
    <row r="39" spans="3:12" ht="12">
      <c r="C39" s="7"/>
      <c r="L39" s="12"/>
    </row>
    <row r="40" spans="3:12" ht="12.75" thickBot="1">
      <c r="C40" s="1" t="s">
        <v>48</v>
      </c>
      <c r="L40" s="25">
        <v>9249</v>
      </c>
    </row>
    <row r="41" spans="3:12" ht="13.5" thickBot="1" thickTop="1">
      <c r="C41" s="1" t="s">
        <v>49</v>
      </c>
      <c r="L41" s="26">
        <v>4865</v>
      </c>
    </row>
    <row r="42" spans="3:12" ht="24" customHeight="1" thickBot="1" thickTop="1">
      <c r="C42" s="35" t="s">
        <v>50</v>
      </c>
      <c r="D42" s="36"/>
      <c r="E42" s="36"/>
      <c r="F42" s="36"/>
      <c r="G42" s="36"/>
      <c r="H42" s="36"/>
      <c r="L42" s="26">
        <v>3695</v>
      </c>
    </row>
    <row r="43" spans="3:12" ht="12" customHeight="1" thickTop="1">
      <c r="C43" s="20"/>
      <c r="D43" s="21"/>
      <c r="E43" s="21"/>
      <c r="F43" s="21"/>
      <c r="G43" s="21"/>
      <c r="H43" s="21"/>
      <c r="L43" s="22"/>
    </row>
    <row r="44" spans="3:14" ht="12" customHeight="1">
      <c r="C44" s="33" t="s">
        <v>51</v>
      </c>
      <c r="D44" s="40"/>
      <c r="E44" s="40"/>
      <c r="F44" s="40"/>
      <c r="G44" s="40"/>
      <c r="H44" s="40"/>
      <c r="I44" s="40"/>
      <c r="J44" s="40"/>
      <c r="K44" s="40"/>
      <c r="L44" s="40"/>
      <c r="M44" s="40"/>
      <c r="N44" s="40"/>
    </row>
    <row r="45" ht="12">
      <c r="C45" s="7"/>
    </row>
    <row r="47" spans="1:3" ht="12">
      <c r="A47" s="1">
        <v>10</v>
      </c>
      <c r="C47" s="7" t="s">
        <v>23</v>
      </c>
    </row>
    <row r="49" spans="3:14" ht="36.75" customHeight="1">
      <c r="C49" s="33" t="s">
        <v>64</v>
      </c>
      <c r="D49" s="33"/>
      <c r="E49" s="33"/>
      <c r="F49" s="33"/>
      <c r="G49" s="33"/>
      <c r="H49" s="33"/>
      <c r="I49" s="33"/>
      <c r="J49" s="33"/>
      <c r="K49" s="33"/>
      <c r="L49" s="33"/>
      <c r="M49" s="33"/>
      <c r="N49" s="33"/>
    </row>
    <row r="51" spans="1:3" ht="12">
      <c r="A51" s="1">
        <v>11</v>
      </c>
      <c r="C51" s="7" t="s">
        <v>60</v>
      </c>
    </row>
    <row r="53" spans="3:14" ht="66" customHeight="1">
      <c r="C53" s="34" t="s">
        <v>65</v>
      </c>
      <c r="D53" s="34"/>
      <c r="E53" s="34"/>
      <c r="F53" s="34"/>
      <c r="G53" s="34"/>
      <c r="H53" s="34"/>
      <c r="I53" s="34"/>
      <c r="J53" s="34"/>
      <c r="K53" s="34"/>
      <c r="L53" s="34"/>
      <c r="M53" s="34"/>
      <c r="N53" s="34"/>
    </row>
    <row r="55" spans="1:3" ht="12">
      <c r="A55" s="1">
        <v>12</v>
      </c>
      <c r="C55" s="7" t="s">
        <v>26</v>
      </c>
    </row>
    <row r="57" spans="3:14" ht="36" customHeight="1">
      <c r="C57" s="33" t="s">
        <v>63</v>
      </c>
      <c r="D57" s="33"/>
      <c r="E57" s="33"/>
      <c r="F57" s="33"/>
      <c r="G57" s="33"/>
      <c r="H57" s="33"/>
      <c r="I57" s="33"/>
      <c r="J57" s="33"/>
      <c r="K57" s="33"/>
      <c r="L57" s="33"/>
      <c r="M57" s="33"/>
      <c r="N57" s="33"/>
    </row>
    <row r="59" spans="1:3" ht="12">
      <c r="A59" s="1">
        <v>13</v>
      </c>
      <c r="C59" s="7" t="s">
        <v>7</v>
      </c>
    </row>
    <row r="60" ht="12">
      <c r="C60" s="7"/>
    </row>
    <row r="61" spans="3:14" ht="12">
      <c r="C61" s="7"/>
      <c r="H61" s="19" t="s">
        <v>40</v>
      </c>
      <c r="I61" s="19"/>
      <c r="J61" s="19"/>
      <c r="K61" s="19"/>
      <c r="L61" s="19" t="s">
        <v>41</v>
      </c>
      <c r="M61" s="19"/>
      <c r="N61" s="19" t="s">
        <v>42</v>
      </c>
    </row>
    <row r="62" spans="3:14" ht="12">
      <c r="C62" s="10" t="s">
        <v>43</v>
      </c>
      <c r="H62" s="12" t="s">
        <v>3</v>
      </c>
      <c r="I62" s="12"/>
      <c r="J62" s="12"/>
      <c r="K62" s="12"/>
      <c r="L62" s="12" t="str">
        <f>H62</f>
        <v>RM'000</v>
      </c>
      <c r="M62" s="12"/>
      <c r="N62" s="12" t="str">
        <f>H62</f>
        <v>RM'000</v>
      </c>
    </row>
    <row r="63" spans="3:14" ht="12">
      <c r="C63" s="1" t="s">
        <v>44</v>
      </c>
      <c r="H63" s="13">
        <v>32701</v>
      </c>
      <c r="I63" s="13"/>
      <c r="J63" s="13"/>
      <c r="K63" s="13"/>
      <c r="L63" s="13"/>
      <c r="M63" s="13"/>
      <c r="N63" s="13">
        <f>SUM(H63:L63)</f>
        <v>32701</v>
      </c>
    </row>
    <row r="64" spans="3:14" ht="12">
      <c r="C64" s="1" t="s">
        <v>52</v>
      </c>
      <c r="H64" s="13">
        <v>6000</v>
      </c>
      <c r="I64" s="13"/>
      <c r="J64" s="13"/>
      <c r="K64" s="13"/>
      <c r="L64" s="13"/>
      <c r="M64" s="13"/>
      <c r="N64" s="13">
        <f>SUM(H64:L64)</f>
        <v>6000</v>
      </c>
    </row>
    <row r="65" spans="3:14" ht="12">
      <c r="C65" s="1" t="s">
        <v>53</v>
      </c>
      <c r="H65" s="13">
        <v>1816</v>
      </c>
      <c r="I65" s="13"/>
      <c r="J65" s="13"/>
      <c r="K65" s="13"/>
      <c r="L65" s="13"/>
      <c r="M65" s="13"/>
      <c r="N65" s="13">
        <f>SUM(H65:L65)</f>
        <v>1816</v>
      </c>
    </row>
    <row r="66" spans="3:14" ht="12">
      <c r="C66" s="1" t="s">
        <v>45</v>
      </c>
      <c r="H66" s="13">
        <v>6272</v>
      </c>
      <c r="I66" s="13"/>
      <c r="J66" s="13"/>
      <c r="K66" s="13"/>
      <c r="L66" s="13">
        <f>83389-6272</f>
        <v>77117</v>
      </c>
      <c r="M66" s="13"/>
      <c r="N66" s="13">
        <f>SUM(H66:L66)</f>
        <v>83389</v>
      </c>
    </row>
    <row r="67" spans="8:14" ht="12">
      <c r="H67" s="18">
        <f>SUM(H63:H66)</f>
        <v>46789</v>
      </c>
      <c r="I67" s="13"/>
      <c r="J67" s="13"/>
      <c r="K67" s="13"/>
      <c r="L67" s="18">
        <f>SUM(L63:L66)</f>
        <v>77117</v>
      </c>
      <c r="M67" s="13"/>
      <c r="N67" s="18">
        <f>SUM(N63:N66)</f>
        <v>123906</v>
      </c>
    </row>
    <row r="68" spans="3:14" ht="12">
      <c r="C68" s="10" t="s">
        <v>46</v>
      </c>
      <c r="H68" s="13"/>
      <c r="I68" s="13"/>
      <c r="J68" s="13"/>
      <c r="K68" s="13"/>
      <c r="L68" s="13"/>
      <c r="M68" s="13"/>
      <c r="N68" s="13"/>
    </row>
    <row r="69" spans="3:14" ht="12">
      <c r="C69" s="1" t="s">
        <v>44</v>
      </c>
      <c r="H69" s="13"/>
      <c r="I69" s="13"/>
      <c r="J69" s="13"/>
      <c r="K69" s="13"/>
      <c r="L69" s="13"/>
      <c r="M69" s="13"/>
      <c r="N69" s="13">
        <f>SUM(H69:L69)</f>
        <v>0</v>
      </c>
    </row>
    <row r="70" spans="3:14" ht="12">
      <c r="C70" s="1" t="s">
        <v>52</v>
      </c>
      <c r="H70" s="13"/>
      <c r="I70" s="13"/>
      <c r="J70" s="13"/>
      <c r="K70" s="13"/>
      <c r="L70" s="13">
        <v>1800</v>
      </c>
      <c r="M70" s="13"/>
      <c r="N70" s="13">
        <f>SUM(H70:L70)</f>
        <v>1800</v>
      </c>
    </row>
    <row r="71" spans="3:14" ht="12">
      <c r="C71" s="1" t="s">
        <v>53</v>
      </c>
      <c r="H71" s="13"/>
      <c r="I71" s="13"/>
      <c r="J71" s="13"/>
      <c r="K71" s="13"/>
      <c r="L71" s="13"/>
      <c r="M71" s="13"/>
      <c r="N71" s="13">
        <f>SUM(H71:L71)</f>
        <v>0</v>
      </c>
    </row>
    <row r="72" spans="3:14" ht="12">
      <c r="C72" s="1" t="s">
        <v>45</v>
      </c>
      <c r="H72" s="13"/>
      <c r="I72" s="13"/>
      <c r="J72" s="13"/>
      <c r="K72" s="13"/>
      <c r="L72" s="13">
        <v>2840</v>
      </c>
      <c r="M72" s="13"/>
      <c r="N72" s="13">
        <f>SUM(H72:L72)</f>
        <v>2840</v>
      </c>
    </row>
    <row r="73" spans="8:14" ht="12">
      <c r="H73" s="18">
        <f>SUM(H69:H72)</f>
        <v>0</v>
      </c>
      <c r="I73" s="13"/>
      <c r="J73" s="13"/>
      <c r="K73" s="13"/>
      <c r="L73" s="18">
        <f>SUM(L69:L72)</f>
        <v>4640</v>
      </c>
      <c r="M73" s="13"/>
      <c r="N73" s="18">
        <f>SUM(N69:N72)</f>
        <v>4640</v>
      </c>
    </row>
    <row r="74" spans="3:14" ht="12.75" thickBot="1">
      <c r="C74" s="1" t="s">
        <v>47</v>
      </c>
      <c r="H74" s="14">
        <f>H73+H67</f>
        <v>46789</v>
      </c>
      <c r="I74" s="13"/>
      <c r="J74" s="13"/>
      <c r="K74" s="13"/>
      <c r="L74" s="14">
        <f>L73+L67</f>
        <v>81757</v>
      </c>
      <c r="M74" s="13"/>
      <c r="N74" s="14">
        <f>N73+N67</f>
        <v>128546</v>
      </c>
    </row>
    <row r="75" spans="8:14" ht="12.75" thickTop="1">
      <c r="H75" s="13"/>
      <c r="I75" s="13"/>
      <c r="J75" s="13"/>
      <c r="K75" s="13"/>
      <c r="L75" s="13"/>
      <c r="M75" s="13"/>
      <c r="N75" s="13"/>
    </row>
    <row r="76" spans="3:14" ht="36" customHeight="1">
      <c r="C76" s="33" t="s">
        <v>30</v>
      </c>
      <c r="D76" s="33"/>
      <c r="E76" s="33"/>
      <c r="F76" s="33"/>
      <c r="G76" s="33"/>
      <c r="H76" s="33"/>
      <c r="I76" s="33"/>
      <c r="J76" s="33"/>
      <c r="K76" s="33"/>
      <c r="L76" s="33"/>
      <c r="M76" s="33"/>
      <c r="N76" s="33"/>
    </row>
    <row r="78" spans="1:3" ht="12">
      <c r="A78" s="1">
        <v>14</v>
      </c>
      <c r="C78" s="7" t="s">
        <v>8</v>
      </c>
    </row>
    <row r="80" spans="3:14" ht="24" customHeight="1">
      <c r="C80" s="33" t="s">
        <v>25</v>
      </c>
      <c r="D80" s="33"/>
      <c r="E80" s="33"/>
      <c r="F80" s="33"/>
      <c r="G80" s="33"/>
      <c r="H80" s="33"/>
      <c r="I80" s="33"/>
      <c r="J80" s="33"/>
      <c r="K80" s="33"/>
      <c r="L80" s="33"/>
      <c r="M80" s="33"/>
      <c r="N80" s="33"/>
    </row>
    <row r="82" spans="1:3" ht="12">
      <c r="A82" s="1">
        <v>15</v>
      </c>
      <c r="C82" s="7" t="s">
        <v>27</v>
      </c>
    </row>
    <row r="84" spans="3:14" ht="18" customHeight="1">
      <c r="C84" s="33" t="s">
        <v>28</v>
      </c>
      <c r="D84" s="33"/>
      <c r="E84" s="33"/>
      <c r="F84" s="33"/>
      <c r="G84" s="33"/>
      <c r="H84" s="33"/>
      <c r="I84" s="33"/>
      <c r="J84" s="33"/>
      <c r="K84" s="33"/>
      <c r="L84" s="33"/>
      <c r="M84" s="33"/>
      <c r="N84" s="33"/>
    </row>
    <row r="86" spans="1:3" ht="12">
      <c r="A86" s="1">
        <v>16</v>
      </c>
      <c r="C86" s="7" t="s">
        <v>22</v>
      </c>
    </row>
    <row r="88" spans="3:14" ht="39" customHeight="1">
      <c r="C88" s="33" t="s">
        <v>66</v>
      </c>
      <c r="D88" s="33"/>
      <c r="E88" s="33"/>
      <c r="F88" s="33"/>
      <c r="G88" s="33"/>
      <c r="H88" s="33"/>
      <c r="I88" s="33"/>
      <c r="J88" s="33"/>
      <c r="K88" s="33"/>
      <c r="L88" s="33"/>
      <c r="M88" s="33"/>
      <c r="N88" s="33"/>
    </row>
    <row r="90" spans="1:3" ht="12">
      <c r="A90" s="1">
        <v>17</v>
      </c>
      <c r="C90" s="7" t="s">
        <v>9</v>
      </c>
    </row>
    <row r="91" ht="12">
      <c r="C91" s="7"/>
    </row>
    <row r="92" spans="3:14" ht="12">
      <c r="C92" s="7"/>
      <c r="H92" s="19" t="s">
        <v>15</v>
      </c>
      <c r="I92" s="19"/>
      <c r="J92" s="19"/>
      <c r="K92" s="19"/>
      <c r="L92" s="19" t="s">
        <v>16</v>
      </c>
      <c r="M92" s="19"/>
      <c r="N92" s="19" t="s">
        <v>18</v>
      </c>
    </row>
    <row r="93" spans="8:14" ht="12">
      <c r="H93" s="19"/>
      <c r="I93" s="19"/>
      <c r="J93" s="19"/>
      <c r="K93" s="19"/>
      <c r="L93" s="19" t="s">
        <v>17</v>
      </c>
      <c r="M93" s="19"/>
      <c r="N93" s="19" t="s">
        <v>19</v>
      </c>
    </row>
    <row r="94" spans="4:14" ht="12">
      <c r="D94" s="10" t="s">
        <v>33</v>
      </c>
      <c r="H94" s="12" t="s">
        <v>3</v>
      </c>
      <c r="I94" s="12"/>
      <c r="J94" s="12"/>
      <c r="K94" s="12"/>
      <c r="L94" s="12" t="s">
        <v>3</v>
      </c>
      <c r="M94" s="12"/>
      <c r="N94" s="12" t="s">
        <v>3</v>
      </c>
    </row>
    <row r="95" spans="3:14" ht="12">
      <c r="C95" s="3" t="s">
        <v>0</v>
      </c>
      <c r="D95" s="1" t="s">
        <v>10</v>
      </c>
      <c r="H95" s="6">
        <v>23778</v>
      </c>
      <c r="L95" s="13">
        <v>-2415</v>
      </c>
      <c r="N95" s="16">
        <v>375537</v>
      </c>
    </row>
    <row r="96" spans="3:14" ht="12">
      <c r="C96" s="1" t="s">
        <v>1</v>
      </c>
      <c r="D96" s="1" t="s">
        <v>11</v>
      </c>
      <c r="H96" s="6">
        <v>18141</v>
      </c>
      <c r="L96" s="13">
        <v>-4068</v>
      </c>
      <c r="N96" s="16">
        <v>74087</v>
      </c>
    </row>
    <row r="97" spans="3:14" ht="12">
      <c r="C97" s="4" t="s">
        <v>2</v>
      </c>
      <c r="D97" s="1" t="s">
        <v>12</v>
      </c>
      <c r="H97" s="6">
        <v>2700</v>
      </c>
      <c r="L97" s="13">
        <v>-2095</v>
      </c>
      <c r="N97" s="16">
        <v>29285</v>
      </c>
    </row>
    <row r="98" spans="3:14" ht="12">
      <c r="C98" s="1" t="s">
        <v>13</v>
      </c>
      <c r="D98" s="1" t="s">
        <v>14</v>
      </c>
      <c r="H98" s="6">
        <v>1088</v>
      </c>
      <c r="L98" s="13">
        <v>-507</v>
      </c>
      <c r="N98" s="16">
        <v>45607</v>
      </c>
    </row>
    <row r="99" spans="8:14" ht="12.75" thickBot="1">
      <c r="H99" s="11">
        <f>SUM(H95:H98)</f>
        <v>45707</v>
      </c>
      <c r="L99" s="14">
        <f>SUM(L95:L98)</f>
        <v>-9085</v>
      </c>
      <c r="N99" s="17">
        <f>SUM(N95:N98)</f>
        <v>524516</v>
      </c>
    </row>
    <row r="100" ht="12.75" thickTop="1"/>
    <row r="102" spans="1:3" ht="12">
      <c r="A102" s="1">
        <v>18</v>
      </c>
      <c r="C102" s="7" t="s">
        <v>78</v>
      </c>
    </row>
    <row r="103" ht="12">
      <c r="C103" s="7"/>
    </row>
    <row r="104" spans="3:15" ht="37.5" customHeight="1">
      <c r="C104" s="34" t="s">
        <v>79</v>
      </c>
      <c r="D104" s="34"/>
      <c r="E104" s="34"/>
      <c r="F104" s="34"/>
      <c r="G104" s="34"/>
      <c r="H104" s="34"/>
      <c r="I104" s="34"/>
      <c r="J104" s="34"/>
      <c r="K104" s="34"/>
      <c r="L104" s="34"/>
      <c r="M104" s="34"/>
      <c r="N104" s="34"/>
      <c r="O104" s="15"/>
    </row>
    <row r="105" spans="3:14" ht="12">
      <c r="C105" s="31"/>
      <c r="D105" s="31"/>
      <c r="E105" s="31"/>
      <c r="F105" s="31"/>
      <c r="G105" s="31"/>
      <c r="H105" s="31"/>
      <c r="I105" s="31"/>
      <c r="J105" s="31"/>
      <c r="K105" s="31"/>
      <c r="L105" s="31"/>
      <c r="M105" s="31"/>
      <c r="N105" s="31"/>
    </row>
    <row r="106" spans="3:14" ht="12">
      <c r="C106" s="30"/>
      <c r="D106" s="30"/>
      <c r="E106" s="30"/>
      <c r="F106" s="30"/>
      <c r="G106" s="30"/>
      <c r="H106" s="30"/>
      <c r="I106" s="30"/>
      <c r="J106" s="30"/>
      <c r="K106" s="30"/>
      <c r="L106" s="30"/>
      <c r="M106" s="30"/>
      <c r="N106" s="30"/>
    </row>
    <row r="107" spans="3:14" ht="12" customHeight="1">
      <c r="C107" s="34"/>
      <c r="D107" s="34"/>
      <c r="E107" s="34"/>
      <c r="F107" s="34"/>
      <c r="G107" s="34"/>
      <c r="H107" s="34"/>
      <c r="I107" s="34"/>
      <c r="J107" s="34"/>
      <c r="K107" s="34"/>
      <c r="L107" s="34"/>
      <c r="M107" s="34"/>
      <c r="N107" s="34"/>
    </row>
    <row r="108" spans="1:14" ht="12" customHeight="1">
      <c r="A108" s="1">
        <v>20</v>
      </c>
      <c r="C108" s="38" t="s">
        <v>67</v>
      </c>
      <c r="D108" s="38"/>
      <c r="E108" s="38"/>
      <c r="F108" s="38"/>
      <c r="G108" s="30"/>
      <c r="H108" s="30"/>
      <c r="I108" s="30"/>
      <c r="J108" s="30"/>
      <c r="K108" s="30"/>
      <c r="L108" s="30"/>
      <c r="M108" s="30"/>
      <c r="N108" s="30"/>
    </row>
    <row r="109" spans="3:14" ht="12" customHeight="1">
      <c r="C109" s="30"/>
      <c r="D109" s="30"/>
      <c r="E109" s="30"/>
      <c r="F109" s="30"/>
      <c r="G109" s="30"/>
      <c r="H109" s="30"/>
      <c r="I109" s="30"/>
      <c r="J109" s="30"/>
      <c r="K109" s="30"/>
      <c r="L109" s="30"/>
      <c r="M109" s="30"/>
      <c r="N109" s="30"/>
    </row>
    <row r="110" spans="3:14" ht="60" customHeight="1">
      <c r="C110" s="34" t="s">
        <v>80</v>
      </c>
      <c r="D110" s="34"/>
      <c r="E110" s="34"/>
      <c r="F110" s="34"/>
      <c r="G110" s="34"/>
      <c r="H110" s="34"/>
      <c r="I110" s="34"/>
      <c r="J110" s="34"/>
      <c r="K110" s="34"/>
      <c r="L110" s="34"/>
      <c r="M110" s="34"/>
      <c r="N110" s="34"/>
    </row>
    <row r="111" spans="3:14" ht="12" customHeight="1">
      <c r="C111" s="30"/>
      <c r="D111" s="30"/>
      <c r="E111" s="30"/>
      <c r="F111" s="30"/>
      <c r="G111" s="30"/>
      <c r="H111" s="30"/>
      <c r="I111" s="30"/>
      <c r="J111" s="30"/>
      <c r="K111" s="30"/>
      <c r="L111" s="30"/>
      <c r="M111" s="30"/>
      <c r="N111" s="30"/>
    </row>
    <row r="112" spans="1:3" ht="12">
      <c r="A112" s="1">
        <v>21</v>
      </c>
      <c r="C112" s="7" t="s">
        <v>20</v>
      </c>
    </row>
    <row r="114" spans="3:15" ht="12">
      <c r="C114" s="32" t="s">
        <v>29</v>
      </c>
      <c r="D114" s="32"/>
      <c r="E114" s="32"/>
      <c r="F114" s="32"/>
      <c r="G114" s="32"/>
      <c r="H114" s="32"/>
      <c r="I114" s="32"/>
      <c r="J114" s="32"/>
      <c r="K114" s="32"/>
      <c r="L114" s="32"/>
      <c r="M114" s="32"/>
      <c r="N114" s="32"/>
      <c r="O114" s="32"/>
    </row>
    <row r="119" ht="12">
      <c r="A119" s="1" t="s">
        <v>34</v>
      </c>
    </row>
    <row r="123" ht="12">
      <c r="A123" s="1" t="s">
        <v>35</v>
      </c>
    </row>
    <row r="124" ht="12">
      <c r="A124" s="1" t="s">
        <v>36</v>
      </c>
    </row>
    <row r="125" ht="12">
      <c r="A125" s="1" t="s">
        <v>37</v>
      </c>
    </row>
    <row r="127" ht="12">
      <c r="A127" s="1" t="s">
        <v>38</v>
      </c>
    </row>
    <row r="128" spans="1:2" ht="12">
      <c r="A128" s="1" t="s">
        <v>39</v>
      </c>
      <c r="B128" s="41">
        <v>36643</v>
      </c>
    </row>
    <row r="131" ht="12">
      <c r="D131" s="1" t="s">
        <v>61</v>
      </c>
    </row>
  </sheetData>
  <mergeCells count="22">
    <mergeCell ref="C108:F108"/>
    <mergeCell ref="C110:N110"/>
    <mergeCell ref="C23:D23"/>
    <mergeCell ref="C24:D24"/>
    <mergeCell ref="C44:N44"/>
    <mergeCell ref="C76:N76"/>
    <mergeCell ref="C104:N104"/>
    <mergeCell ref="C5:N5"/>
    <mergeCell ref="C9:N9"/>
    <mergeCell ref="C13:N13"/>
    <mergeCell ref="F17:H17"/>
    <mergeCell ref="L17:N17"/>
    <mergeCell ref="C114:O114"/>
    <mergeCell ref="C30:N30"/>
    <mergeCell ref="C49:N49"/>
    <mergeCell ref="C53:N53"/>
    <mergeCell ref="C57:N57"/>
    <mergeCell ref="C80:N80"/>
    <mergeCell ref="C42:H42"/>
    <mergeCell ref="C107:N107"/>
    <mergeCell ref="C84:N84"/>
    <mergeCell ref="C88:N88"/>
  </mergeCells>
  <printOptions/>
  <pageMargins left="0.5" right="0.39" top="1" bottom="1" header="0.5" footer="0.5"/>
  <pageSetup horizontalDpi="600" verticalDpi="600" orientation="portrait" paperSize="9" scale="97" r:id="rId1"/>
  <rowBreaks count="2" manualBreakCount="2">
    <brk id="46" max="255" man="1"/>
    <brk id="8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0.5"/>
  <cols>
    <col min="4" max="4" width="11.83203125" style="0" bestFit="1"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0.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 Zaen</dc:creator>
  <cp:keywords/>
  <dc:description/>
  <cp:lastModifiedBy>Total Corporate Compliance</cp:lastModifiedBy>
  <cp:lastPrinted>2000-05-29T08:33:58Z</cp:lastPrinted>
  <dcterms:created xsi:type="dcterms:W3CDTF">1999-11-16T11:31:56Z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