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</sheets>
  <definedNames>
    <definedName name="_xlnm.Print_Area" localSheetId="0">'PL'!$A$56:$I$101</definedName>
  </definedNames>
  <calcPr fullCalcOnLoad="1"/>
</workbook>
</file>

<file path=xl/sharedStrings.xml><?xml version="1.0" encoding="utf-8"?>
<sst xmlns="http://schemas.openxmlformats.org/spreadsheetml/2006/main" count="124" uniqueCount="74">
  <si>
    <t>CURRENT</t>
  </si>
  <si>
    <t>QUARTER</t>
  </si>
  <si>
    <t>PRECEDING YEAR</t>
  </si>
  <si>
    <t>YEAR</t>
  </si>
  <si>
    <t>CORRESPONDING</t>
  </si>
  <si>
    <t>TO DATE</t>
  </si>
  <si>
    <t>PERIOD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</si>
  <si>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</si>
  <si>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</si>
  <si>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</si>
  <si>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</si>
  <si>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</si>
  <si>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</si>
  <si>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</si>
  <si>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</si>
  <si>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minority interest and extraordinary items</t>
  </si>
  <si>
    <t>(d)</t>
  </si>
  <si>
    <t>(e)</t>
  </si>
  <si>
    <t>Operating profit/(loss) after</t>
  </si>
  <si>
    <t>before income tax, minority interests and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</si>
  <si>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</si>
  <si>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</si>
  <si>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</si>
  <si>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</si>
  <si>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</si>
  <si>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</si>
  <si>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</si>
  <si>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</si>
  <si>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</si>
  <si>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</si>
  <si>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(i)  Profit/(loss) after taxation</t>
  </si>
  <si>
    <t xml:space="preserve">  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</si>
  <si>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</si>
  <si>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</si>
  <si>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</si>
  <si>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</si>
  <si>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</si>
  <si>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</si>
  <si>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interests</t>
  </si>
  <si>
    <t>(iii) Extraordinary items attributable to</t>
  </si>
  <si>
    <t xml:space="preserve">       member of the company</t>
  </si>
  <si>
    <t>(l)</t>
  </si>
  <si>
    <t>Profit/(loss) after taxation and extraordinary</t>
  </si>
  <si>
    <t xml:space="preserve">items attributable to members of the </t>
  </si>
  <si>
    <t>company</t>
  </si>
  <si>
    <t>Earnings per share based on 2(j) above after</t>
  </si>
  <si>
    <t>deducting any provisions for preference</t>
  </si>
  <si>
    <t>dividends, if any:-</t>
  </si>
  <si>
    <t xml:space="preserve">      ordinary shares) (sen)</t>
  </si>
  <si>
    <t xml:space="preserve">     ordinary shares) (sen)</t>
  </si>
  <si>
    <t>CONTINUED</t>
  </si>
  <si>
    <t>RM</t>
  </si>
  <si>
    <t>(i)  Basic (based on 149,804,135</t>
  </si>
  <si>
    <t>(ii) Fully diluted (based on 149,804,135</t>
  </si>
  <si>
    <t xml:space="preserve"> </t>
  </si>
  <si>
    <t>MULTI VEST RESOURCES BERHAD</t>
  </si>
  <si>
    <t>amortization, exceptional items, income tax,</t>
  </si>
  <si>
    <t>amortization and exceptional items but</t>
  </si>
  <si>
    <t>AFTER DISPOSAL</t>
  </si>
  <si>
    <t>BWSB</t>
  </si>
  <si>
    <t>The figures have not been audited.</t>
  </si>
  <si>
    <t>CONSOLIDATED INCOME STATEMENT</t>
  </si>
  <si>
    <t xml:space="preserve">Exceptional items </t>
  </si>
  <si>
    <t xml:space="preserve">- Consolidation adjustments on disposal of </t>
  </si>
  <si>
    <t xml:space="preserve">   subsidiaries.</t>
  </si>
  <si>
    <t>- Reversal on gain on disposal of a subsidiary</t>
  </si>
  <si>
    <t xml:space="preserve">- Others </t>
  </si>
  <si>
    <t>Less : Interest on borrowings</t>
  </si>
  <si>
    <t>Less : Depreciation and amortization</t>
  </si>
  <si>
    <t>QUARTERLY REPORT - 2nd QUARTER ENDED 31/12/00</t>
  </si>
  <si>
    <t>Quarterly report on consolidated results for the financial quarter ended 31/12/00.</t>
  </si>
  <si>
    <t>31/12/00</t>
  </si>
  <si>
    <t>31/12/99</t>
  </si>
  <si>
    <t>Date Issued : 8/02/01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</si>
</sst>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</numFmts>
  <fonts count="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9" fontId="0" fillId="0" borderId="0" xfId="15" applyNumberFormat="1" applyAlignment="1">
      <alignment/>
    </xf>
    <xf numFmtId="0" fontId="0" fillId="0" borderId="0" xfId="0" applyFont="1" applyAlignment="1" applyProtection="1">
      <alignment/>
      <protection/>
    </xf>
    <xf numFmtId="179" fontId="0" fillId="0" borderId="0" xfId="0" applyNumberFormat="1" applyAlignment="1">
      <alignment/>
    </xf>
    <xf numFmtId="43" fontId="0" fillId="0" borderId="0" xfId="15" applyNumberFormat="1" applyAlignment="1">
      <alignment/>
    </xf>
    <xf numFmtId="0" fontId="5" fillId="0" borderId="0" xfId="0" applyFont="1" applyAlignment="1">
      <alignment/>
    </xf>
    <xf numFmtId="179" fontId="0" fillId="0" borderId="0" xfId="15" applyNumberFormat="1" applyFont="1" applyAlignment="1">
      <alignment/>
    </xf>
    <xf numFmtId="14" fontId="3" fillId="0" borderId="0" xfId="0" applyNumberFormat="1" applyFont="1" applyAlignment="1" applyProtection="1">
      <alignment horizontal="center"/>
      <protection/>
    </xf>
    <xf numFmtId="0" fontId="6" fillId="0" borderId="0" xfId="0" applyFont="1" applyAlignment="1">
      <alignment/>
    </xf>
    <xf numFmtId="3" fontId="3" fillId="0" borderId="0" xfId="0" applyNumberFormat="1" applyFont="1" applyAlignment="1" applyProtection="1">
      <alignment horizontal="center"/>
      <protection/>
    </xf>
    <xf numFmtId="3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3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9" fontId="0" fillId="0" borderId="0" xfId="15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9" fontId="0" fillId="0" borderId="0" xfId="0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center"/>
      <protection/>
    </xf>
    <xf numFmtId="37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 applyProtection="1" quotePrefix="1">
      <alignment/>
      <protection/>
    </xf>
    <xf numFmtId="14" fontId="3" fillId="0" borderId="0" xfId="0" applyNumberFormat="1" applyFont="1" applyAlignment="1" applyProtection="1" quotePrefix="1">
      <alignment horizontal="center"/>
      <protection/>
    </xf>
    <xf numFmtId="43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N390"/>
  <sheetViews>
    <sheetView tabSelected="1" zoomScale="75" zoomScaleNormal="75" workbookViewId="0" topLeftCell="A1">
      <pane xSplit="3" ySplit="4" topLeftCell="K13" activePane="bottomRight" state="split"/>
      <selection pane="topLeft" activeCell="C9" sqref="C9"/>
      <selection pane="topRight" activeCell="F9" sqref="F9"/>
      <selection pane="bottomLeft" activeCell="C14" sqref="C14"/>
      <selection pane="bottomRight" activeCell="M22" sqref="M22"/>
      <selection pane="topLeft" activeCell="A6" sqref="A6"/>
    </sheetView>
  </sheetViews>
  <sheetFormatPr defaultColWidth="9.77734375" defaultRowHeight="15"/>
  <cols>
    <col min="1" max="2" width="2.77734375" style="0" customWidth="1"/>
    <col min="3" max="3" width="30.6640625" style="0" customWidth="1"/>
    <col min="4" max="4" width="14.99609375" style="0" hidden="1" customWidth="1"/>
    <col min="5" max="5" width="15.99609375" style="0" hidden="1" customWidth="1"/>
    <col min="6" max="6" width="13.10546875" style="0" customWidth="1"/>
    <col min="7" max="7" width="15.5546875" style="17" customWidth="1"/>
    <col min="8" max="8" width="12.99609375" style="0" bestFit="1" customWidth="1"/>
    <col min="9" max="9" width="15.88671875" style="17" customWidth="1"/>
    <col min="10" max="10" width="15.88671875" style="0" bestFit="1" customWidth="1"/>
    <col min="11" max="11" width="15.4453125" style="0" customWidth="1"/>
    <col min="12" max="12" width="12.10546875" style="0" bestFit="1" customWidth="1"/>
    <col min="13" max="13" width="15.6640625" style="0" bestFit="1" customWidth="1"/>
    <col min="14" max="14" width="1.99609375" style="0" hidden="1" customWidth="1"/>
    <col min="15" max="18" width="15.6640625" style="0" hidden="1" customWidth="1"/>
    <col min="19" max="19" width="15.88671875" style="0" bestFit="1" customWidth="1"/>
    <col min="20" max="20" width="13.10546875" style="0" customWidth="1"/>
    <col min="21" max="40" width="9.77734375" style="15" customWidth="1"/>
  </cols>
  <sheetData>
    <row r="1" ht="15.75">
      <c r="A1" s="5" t="s">
        <v>55</v>
      </c>
    </row>
    <row r="2" ht="15.75">
      <c r="A2" s="6" t="s">
        <v>69</v>
      </c>
    </row>
    <row r="3" spans="1:5" ht="15.75">
      <c r="A3" s="5" t="s">
        <v>73</v>
      </c>
      <c r="E3" s="17"/>
    </row>
    <row r="4" spans="1:5" ht="15.75">
      <c r="A4" s="2" t="s">
        <v>70</v>
      </c>
      <c r="E4" s="17"/>
    </row>
    <row r="5" spans="1:5" ht="15.75">
      <c r="A5" s="2" t="s">
        <v>60</v>
      </c>
      <c r="E5" s="17"/>
    </row>
    <row r="7" ht="15.75">
      <c r="A7" s="2" t="s">
        <v>61</v>
      </c>
    </row>
    <row r="8" spans="1:9" ht="15">
      <c r="A8" s="1"/>
      <c r="B8" s="1"/>
      <c r="C8" s="1"/>
      <c r="D8" s="3" t="s">
        <v>54</v>
      </c>
      <c r="E8" s="3" t="s">
        <v>54</v>
      </c>
      <c r="F8" s="3" t="s">
        <v>0</v>
      </c>
      <c r="G8" s="16" t="s">
        <v>2</v>
      </c>
      <c r="H8" s="3" t="s">
        <v>0</v>
      </c>
      <c r="I8" s="16" t="s">
        <v>2</v>
      </c>
    </row>
    <row r="9" spans="1:9" ht="15">
      <c r="A9" s="1"/>
      <c r="B9" s="1"/>
      <c r="C9" s="1"/>
      <c r="D9" s="3" t="s">
        <v>54</v>
      </c>
      <c r="E9" s="3" t="s">
        <v>3</v>
      </c>
      <c r="F9" s="3" t="s">
        <v>3</v>
      </c>
      <c r="G9" s="16" t="s">
        <v>4</v>
      </c>
      <c r="H9" s="3" t="s">
        <v>3</v>
      </c>
      <c r="I9" s="16" t="s">
        <v>4</v>
      </c>
    </row>
    <row r="10" spans="1:9" ht="15.75" customHeight="1">
      <c r="A10" s="1"/>
      <c r="B10" s="1"/>
      <c r="C10" s="1"/>
      <c r="D10" s="3" t="s">
        <v>54</v>
      </c>
      <c r="E10" s="3" t="s">
        <v>5</v>
      </c>
      <c r="F10" s="3" t="s">
        <v>1</v>
      </c>
      <c r="G10" s="16" t="s">
        <v>1</v>
      </c>
      <c r="H10" s="3" t="s">
        <v>5</v>
      </c>
      <c r="I10" s="16" t="s">
        <v>6</v>
      </c>
    </row>
    <row r="11" spans="1:9" ht="15">
      <c r="A11" s="1"/>
      <c r="B11" s="1"/>
      <c r="C11" s="1"/>
      <c r="D11" s="14">
        <v>36525</v>
      </c>
      <c r="E11" s="14">
        <v>36525</v>
      </c>
      <c r="F11" s="35" t="s">
        <v>71</v>
      </c>
      <c r="G11" s="35" t="s">
        <v>72</v>
      </c>
      <c r="H11" s="14" t="str">
        <f>+F11</f>
        <v>31/12/00</v>
      </c>
      <c r="I11" s="14" t="str">
        <f>+G11</f>
        <v>31/12/99</v>
      </c>
    </row>
    <row r="12" spans="1:9" ht="15">
      <c r="A12" s="1"/>
      <c r="B12" s="1"/>
      <c r="C12" s="1"/>
      <c r="D12" s="3" t="s">
        <v>51</v>
      </c>
      <c r="E12" s="3" t="s">
        <v>51</v>
      </c>
      <c r="F12" s="3" t="s">
        <v>51</v>
      </c>
      <c r="G12" s="3" t="s">
        <v>51</v>
      </c>
      <c r="H12" s="3" t="s">
        <v>51</v>
      </c>
      <c r="I12" s="16" t="s">
        <v>51</v>
      </c>
    </row>
    <row r="13" spans="4:9" ht="15">
      <c r="D13" s="21"/>
      <c r="E13" s="22"/>
      <c r="I13" s="18"/>
    </row>
    <row r="14" spans="1:9" ht="15">
      <c r="A14" s="4">
        <v>1</v>
      </c>
      <c r="B14" s="4" t="s">
        <v>7</v>
      </c>
      <c r="C14" s="4" t="s">
        <v>8</v>
      </c>
      <c r="D14" s="23">
        <v>26038785</v>
      </c>
      <c r="E14" s="24">
        <v>24755688</v>
      </c>
      <c r="F14" s="8">
        <v>6847362</v>
      </c>
      <c r="G14" s="8">
        <v>12584306</v>
      </c>
      <c r="H14" s="13">
        <v>16416539</v>
      </c>
      <c r="I14" s="8">
        <v>26038785</v>
      </c>
    </row>
    <row r="15" spans="1:9" ht="15">
      <c r="A15" s="4"/>
      <c r="B15" s="4"/>
      <c r="C15" s="4"/>
      <c r="D15" s="23"/>
      <c r="E15" s="24"/>
      <c r="F15" s="8"/>
      <c r="G15" s="17" t="s">
        <v>54</v>
      </c>
      <c r="H15" s="8"/>
      <c r="I15" s="17" t="s">
        <v>54</v>
      </c>
    </row>
    <row r="16" spans="1:9" ht="15">
      <c r="A16" s="4"/>
      <c r="B16" s="4" t="s">
        <v>9</v>
      </c>
      <c r="C16" s="4" t="s">
        <v>10</v>
      </c>
      <c r="D16" s="23">
        <v>0</v>
      </c>
      <c r="E16" s="23">
        <v>0</v>
      </c>
      <c r="F16" s="8">
        <v>0</v>
      </c>
      <c r="G16" s="8">
        <v>0</v>
      </c>
      <c r="H16" s="8">
        <v>0</v>
      </c>
      <c r="I16" s="8">
        <v>0</v>
      </c>
    </row>
    <row r="17" spans="1:9" ht="15">
      <c r="A17" s="4"/>
      <c r="B17" s="4"/>
      <c r="C17" s="4"/>
      <c r="D17" s="23"/>
      <c r="E17" s="24"/>
      <c r="F17" s="8"/>
      <c r="G17" s="17" t="s">
        <v>54</v>
      </c>
      <c r="H17" s="8"/>
      <c r="I17" s="17" t="s">
        <v>54</v>
      </c>
    </row>
    <row r="18" spans="1:9" ht="15">
      <c r="A18" s="4"/>
      <c r="B18" s="4" t="s">
        <v>11</v>
      </c>
      <c r="C18" s="4" t="s">
        <v>12</v>
      </c>
      <c r="D18" s="23">
        <v>114238</v>
      </c>
      <c r="E18" s="24">
        <f>50725+16122+2100</f>
        <v>68947</v>
      </c>
      <c r="F18" s="8">
        <v>6348</v>
      </c>
      <c r="G18" s="17">
        <v>7509</v>
      </c>
      <c r="H18" s="8">
        <v>24238</v>
      </c>
      <c r="I18" s="17">
        <v>114238</v>
      </c>
    </row>
    <row r="19" spans="1:8" ht="15">
      <c r="A19" s="4"/>
      <c r="B19" s="4"/>
      <c r="C19" s="4"/>
      <c r="D19" s="23"/>
      <c r="E19" s="24"/>
      <c r="F19" s="8"/>
      <c r="H19" s="8"/>
    </row>
    <row r="20" spans="1:9" ht="15">
      <c r="A20" s="4">
        <v>2</v>
      </c>
      <c r="B20" s="4" t="s">
        <v>7</v>
      </c>
      <c r="C20" s="4" t="s">
        <v>13</v>
      </c>
      <c r="D20" s="23">
        <v>4036558</v>
      </c>
      <c r="E20" s="24">
        <v>4674365</v>
      </c>
      <c r="F20" s="8">
        <f>SUM(F24:F35)</f>
        <v>630415</v>
      </c>
      <c r="G20" s="8">
        <f>SUM(G24:G35)</f>
        <v>1707710</v>
      </c>
      <c r="H20" s="8">
        <f>SUM(H24:H35)</f>
        <v>2315083</v>
      </c>
      <c r="I20" s="8">
        <f>SUM(I24:I35)</f>
        <v>4036558</v>
      </c>
    </row>
    <row r="21" spans="1:8" ht="15">
      <c r="A21" s="4"/>
      <c r="B21" s="4"/>
      <c r="C21" s="4" t="s">
        <v>14</v>
      </c>
      <c r="D21" s="23"/>
      <c r="E21" s="24"/>
      <c r="F21" s="13" t="s">
        <v>54</v>
      </c>
      <c r="H21" s="8"/>
    </row>
    <row r="22" spans="1:8" ht="15">
      <c r="A22" s="4"/>
      <c r="B22" s="4"/>
      <c r="C22" s="4" t="s">
        <v>56</v>
      </c>
      <c r="D22" s="23"/>
      <c r="E22" s="24"/>
      <c r="F22" s="8"/>
      <c r="H22" s="8"/>
    </row>
    <row r="23" spans="1:8" ht="15">
      <c r="A23" s="4"/>
      <c r="B23" s="4"/>
      <c r="C23" s="4" t="s">
        <v>15</v>
      </c>
      <c r="D23" s="23"/>
      <c r="E23" s="24"/>
      <c r="F23" s="8"/>
      <c r="H23" s="8"/>
    </row>
    <row r="24" spans="1:8" ht="15">
      <c r="A24" s="4"/>
      <c r="B24" s="4"/>
      <c r="C24" s="4"/>
      <c r="D24" s="23"/>
      <c r="E24" s="24"/>
      <c r="F24" s="8"/>
      <c r="H24" s="8"/>
    </row>
    <row r="25" spans="1:9" ht="15">
      <c r="A25" s="4"/>
      <c r="B25" s="4" t="s">
        <v>9</v>
      </c>
      <c r="C25" s="4" t="s">
        <v>67</v>
      </c>
      <c r="D25" s="23">
        <v>5434345</v>
      </c>
      <c r="E25" s="24">
        <f>54850+31891</f>
        <v>86741</v>
      </c>
      <c r="F25" s="8">
        <v>63767</v>
      </c>
      <c r="G25" s="17">
        <v>154174</v>
      </c>
      <c r="H25" s="8">
        <v>99022</v>
      </c>
      <c r="I25" s="17">
        <v>5434345</v>
      </c>
    </row>
    <row r="26" spans="1:8" ht="15">
      <c r="A26" s="4"/>
      <c r="B26" s="4"/>
      <c r="C26" s="4"/>
      <c r="D26" s="23"/>
      <c r="E26" s="24"/>
      <c r="F26" s="8"/>
      <c r="H26" s="8"/>
    </row>
    <row r="27" spans="1:9" ht="15">
      <c r="A27" s="4"/>
      <c r="B27" s="4" t="s">
        <v>11</v>
      </c>
      <c r="C27" s="4" t="s">
        <v>68</v>
      </c>
      <c r="D27" s="23">
        <v>1694269</v>
      </c>
      <c r="E27" s="24">
        <v>795497</v>
      </c>
      <c r="F27" s="8">
        <f>2255223+3384</f>
        <v>2258607</v>
      </c>
      <c r="G27" s="17">
        <v>845502</v>
      </c>
      <c r="H27" s="8">
        <v>3073437</v>
      </c>
      <c r="I27" s="17">
        <v>1694269</v>
      </c>
    </row>
    <row r="28" spans="1:8" ht="15">
      <c r="A28" s="4"/>
      <c r="B28" s="4"/>
      <c r="C28" s="4"/>
      <c r="D28" s="23"/>
      <c r="E28" s="24"/>
      <c r="F28" s="8"/>
      <c r="H28" s="8"/>
    </row>
    <row r="29" spans="1:9" ht="15">
      <c r="A29" s="4"/>
      <c r="B29" s="4" t="s">
        <v>16</v>
      </c>
      <c r="C29" s="4" t="s">
        <v>62</v>
      </c>
      <c r="D29" s="23">
        <v>0</v>
      </c>
      <c r="E29" s="24">
        <v>105964130</v>
      </c>
      <c r="F29" s="13">
        <v>0</v>
      </c>
      <c r="G29" s="8">
        <v>0</v>
      </c>
      <c r="H29" s="8">
        <v>0</v>
      </c>
      <c r="I29" s="8">
        <v>0</v>
      </c>
    </row>
    <row r="30" spans="1:9" ht="15" hidden="1">
      <c r="A30" s="4"/>
      <c r="B30" s="4"/>
      <c r="C30" s="34" t="s">
        <v>63</v>
      </c>
      <c r="D30" s="23"/>
      <c r="E30" s="24"/>
      <c r="F30" s="13"/>
      <c r="H30" s="13"/>
      <c r="I30" s="32"/>
    </row>
    <row r="31" spans="1:9" ht="15" hidden="1">
      <c r="A31" s="4"/>
      <c r="B31" s="4"/>
      <c r="C31" s="4" t="s">
        <v>64</v>
      </c>
      <c r="D31" s="23"/>
      <c r="E31" s="24"/>
      <c r="F31" s="13">
        <v>0</v>
      </c>
      <c r="H31" s="13">
        <v>0</v>
      </c>
      <c r="I31" s="13">
        <v>0</v>
      </c>
    </row>
    <row r="32" spans="1:9" ht="15" hidden="1">
      <c r="A32" s="4"/>
      <c r="B32" s="4"/>
      <c r="C32" s="34" t="s">
        <v>65</v>
      </c>
      <c r="D32" s="23"/>
      <c r="E32" s="24"/>
      <c r="F32" s="13">
        <v>0</v>
      </c>
      <c r="H32" s="13">
        <v>0</v>
      </c>
      <c r="I32" s="32">
        <v>0</v>
      </c>
    </row>
    <row r="33" spans="1:9" ht="15" hidden="1">
      <c r="A33" s="4"/>
      <c r="B33" s="4"/>
      <c r="C33" s="34" t="s">
        <v>66</v>
      </c>
      <c r="D33" s="23"/>
      <c r="E33" s="24"/>
      <c r="F33" s="13">
        <v>0</v>
      </c>
      <c r="H33" s="13">
        <v>0</v>
      </c>
      <c r="I33" s="32">
        <v>0</v>
      </c>
    </row>
    <row r="34" spans="1:8" ht="15">
      <c r="A34" s="4"/>
      <c r="B34" s="4"/>
      <c r="C34" s="4"/>
      <c r="D34" s="23"/>
      <c r="E34" s="24"/>
      <c r="F34" s="8"/>
      <c r="H34" s="8"/>
    </row>
    <row r="35" spans="1:9" ht="15">
      <c r="A35" s="4"/>
      <c r="B35" s="4" t="s">
        <v>17</v>
      </c>
      <c r="C35" s="4" t="s">
        <v>18</v>
      </c>
      <c r="D35" s="23">
        <v>-3092056</v>
      </c>
      <c r="E35" s="24">
        <v>109756257</v>
      </c>
      <c r="F35" s="8">
        <v>-1691959</v>
      </c>
      <c r="G35" s="8">
        <v>708034</v>
      </c>
      <c r="H35" s="8">
        <v>-857376</v>
      </c>
      <c r="I35" s="33">
        <v>-3092056</v>
      </c>
    </row>
    <row r="36" spans="1:8" ht="15">
      <c r="A36" s="4"/>
      <c r="B36" s="4"/>
      <c r="C36" s="4" t="s">
        <v>14</v>
      </c>
      <c r="D36" s="23"/>
      <c r="E36" s="24"/>
      <c r="F36" s="8"/>
      <c r="H36" s="8"/>
    </row>
    <row r="37" spans="1:8" ht="15">
      <c r="A37" s="4"/>
      <c r="B37" s="4"/>
      <c r="C37" s="4" t="s">
        <v>57</v>
      </c>
      <c r="D37" s="23"/>
      <c r="E37" s="24"/>
      <c r="F37" s="8"/>
      <c r="H37" s="8"/>
    </row>
    <row r="38" spans="1:8" ht="15">
      <c r="A38" s="4"/>
      <c r="B38" s="4"/>
      <c r="C38" s="4" t="s">
        <v>19</v>
      </c>
      <c r="D38" s="23"/>
      <c r="E38" s="24"/>
      <c r="F38" s="8"/>
      <c r="H38" s="8"/>
    </row>
    <row r="39" spans="1:8" ht="15">
      <c r="A39" s="4"/>
      <c r="B39" s="4"/>
      <c r="C39" s="4" t="s">
        <v>20</v>
      </c>
      <c r="D39" s="23"/>
      <c r="E39" s="24"/>
      <c r="F39" s="8"/>
      <c r="H39" s="8"/>
    </row>
    <row r="40" spans="1:8" ht="15">
      <c r="A40" s="4"/>
      <c r="B40" s="4"/>
      <c r="C40" s="4"/>
      <c r="D40" s="23"/>
      <c r="E40" s="24"/>
      <c r="F40" s="8"/>
      <c r="H40" s="8"/>
    </row>
    <row r="41" spans="1:9" ht="15">
      <c r="A41" s="4"/>
      <c r="B41" s="4" t="s">
        <v>21</v>
      </c>
      <c r="C41" s="4" t="s">
        <v>22</v>
      </c>
      <c r="D41" s="23">
        <v>0</v>
      </c>
      <c r="E41" s="23">
        <v>0</v>
      </c>
      <c r="F41" s="8">
        <v>0</v>
      </c>
      <c r="G41" s="8">
        <v>0</v>
      </c>
      <c r="H41" s="8">
        <v>0</v>
      </c>
      <c r="I41" s="8">
        <v>0</v>
      </c>
    </row>
    <row r="42" spans="1:8" ht="15">
      <c r="A42" s="4"/>
      <c r="B42" s="4"/>
      <c r="C42" s="4" t="s">
        <v>23</v>
      </c>
      <c r="D42" s="23"/>
      <c r="E42" s="23"/>
      <c r="F42" s="8"/>
      <c r="H42" s="8"/>
    </row>
    <row r="43" spans="1:8" ht="15">
      <c r="A43" s="4"/>
      <c r="B43" s="4"/>
      <c r="C43" s="4"/>
      <c r="D43" s="23"/>
      <c r="E43" s="23"/>
      <c r="F43" s="8"/>
      <c r="H43" s="8"/>
    </row>
    <row r="44" spans="1:9" ht="15">
      <c r="A44" s="4"/>
      <c r="B44" s="4" t="s">
        <v>24</v>
      </c>
      <c r="C44" s="4" t="s">
        <v>25</v>
      </c>
      <c r="D44" s="23">
        <f>+D35</f>
        <v>-3092056</v>
      </c>
      <c r="E44" s="23">
        <f>+E35-E41</f>
        <v>109756257</v>
      </c>
      <c r="F44" s="8">
        <f>+F35</f>
        <v>-1691959</v>
      </c>
      <c r="G44" s="8">
        <f>+G35</f>
        <v>708034</v>
      </c>
      <c r="H44" s="8">
        <f>+H35</f>
        <v>-857376</v>
      </c>
      <c r="I44" s="8">
        <f>+I35</f>
        <v>-3092056</v>
      </c>
    </row>
    <row r="45" spans="1:8" ht="15">
      <c r="A45" s="4"/>
      <c r="B45" s="4"/>
      <c r="C45" s="4" t="s">
        <v>26</v>
      </c>
      <c r="D45" s="23"/>
      <c r="E45" s="23"/>
      <c r="F45" s="8"/>
      <c r="H45" s="8"/>
    </row>
    <row r="46" spans="1:8" ht="15">
      <c r="A46" s="4"/>
      <c r="B46" s="4"/>
      <c r="C46" s="4"/>
      <c r="D46" s="23"/>
      <c r="E46" s="23"/>
      <c r="F46" s="8"/>
      <c r="H46" s="8"/>
    </row>
    <row r="47" spans="1:9" ht="15" customHeight="1">
      <c r="A47" s="4"/>
      <c r="B47" s="4" t="s">
        <v>27</v>
      </c>
      <c r="C47" s="4" t="s">
        <v>28</v>
      </c>
      <c r="D47" s="23">
        <v>-1250989</v>
      </c>
      <c r="E47" s="23">
        <v>-1250989</v>
      </c>
      <c r="F47" s="8">
        <v>520121</v>
      </c>
      <c r="G47" s="32">
        <v>-617371</v>
      </c>
      <c r="H47" s="8">
        <v>-46893</v>
      </c>
      <c r="I47" s="32">
        <v>-1250989</v>
      </c>
    </row>
    <row r="48" spans="1:5" ht="15" customHeight="1">
      <c r="A48" s="4"/>
      <c r="B48" s="4"/>
      <c r="C48" s="4"/>
      <c r="D48" s="21"/>
      <c r="E48" s="21"/>
    </row>
    <row r="49" spans="1:9" ht="15" customHeight="1">
      <c r="A49" s="4"/>
      <c r="B49" s="4"/>
      <c r="C49" s="4"/>
      <c r="D49" s="21"/>
      <c r="E49" s="24"/>
      <c r="I49" s="18"/>
    </row>
    <row r="50" spans="1:5" ht="15" customHeight="1">
      <c r="A50" s="4"/>
      <c r="B50" s="4"/>
      <c r="C50" s="4"/>
      <c r="D50" s="21"/>
      <c r="E50" s="24"/>
    </row>
    <row r="51" spans="1:5" ht="15" customHeight="1">
      <c r="A51" s="4"/>
      <c r="B51" s="4"/>
      <c r="C51" s="4"/>
      <c r="D51" s="21"/>
      <c r="E51" s="24"/>
    </row>
    <row r="52" spans="1:5" ht="15">
      <c r="A52" s="4"/>
      <c r="B52" s="4"/>
      <c r="C52" s="4"/>
      <c r="D52" s="21"/>
      <c r="E52" s="24"/>
    </row>
    <row r="53" spans="1:5" ht="15">
      <c r="A53" s="4"/>
      <c r="B53" s="4"/>
      <c r="C53" s="4"/>
      <c r="D53" s="21"/>
      <c r="E53" s="24"/>
    </row>
    <row r="54" spans="1:5" ht="15">
      <c r="A54" s="4"/>
      <c r="B54" s="4"/>
      <c r="C54" s="4"/>
      <c r="D54" s="21"/>
      <c r="E54" s="24"/>
    </row>
    <row r="55" spans="1:5" ht="15">
      <c r="A55" s="4"/>
      <c r="B55" s="4"/>
      <c r="C55" s="4"/>
      <c r="D55" s="21"/>
      <c r="E55" s="24"/>
    </row>
    <row r="56" spans="1:5" ht="15.75">
      <c r="A56" s="5" t="s">
        <v>55</v>
      </c>
      <c r="B56" s="4"/>
      <c r="C56" s="4"/>
      <c r="D56" s="21"/>
      <c r="E56" s="24"/>
    </row>
    <row r="57" spans="1:5" ht="15.75">
      <c r="A57" s="6" t="str">
        <f>+A2</f>
        <v>QUARTERLY REPORT - 2nd QUARTER ENDED 31/12/00</v>
      </c>
      <c r="B57" s="4"/>
      <c r="C57" s="4"/>
      <c r="D57" s="21"/>
      <c r="E57" s="24"/>
    </row>
    <row r="58" spans="1:5" ht="15">
      <c r="A58" s="4"/>
      <c r="B58" s="4"/>
      <c r="C58" s="4"/>
      <c r="D58" s="9"/>
      <c r="E58" s="24"/>
    </row>
    <row r="59" spans="1:5" ht="15">
      <c r="A59" s="7" t="s">
        <v>50</v>
      </c>
      <c r="B59" s="4"/>
      <c r="C59" s="4"/>
      <c r="D59" s="9"/>
      <c r="E59" s="24"/>
    </row>
    <row r="60" spans="1:9" ht="15">
      <c r="A60" s="4"/>
      <c r="B60" s="4"/>
      <c r="C60" s="4"/>
      <c r="D60" s="29"/>
      <c r="E60" s="30" t="s">
        <v>3</v>
      </c>
      <c r="F60" s="3"/>
      <c r="G60" s="16"/>
      <c r="H60" s="3"/>
      <c r="I60" s="16"/>
    </row>
    <row r="61" spans="1:9" ht="15">
      <c r="A61" s="4"/>
      <c r="B61" s="4"/>
      <c r="C61" s="4"/>
      <c r="D61" s="30" t="s">
        <v>54</v>
      </c>
      <c r="E61" s="30" t="s">
        <v>5</v>
      </c>
      <c r="F61" s="3" t="s">
        <v>0</v>
      </c>
      <c r="G61" s="16" t="s">
        <v>2</v>
      </c>
      <c r="H61" s="3" t="s">
        <v>0</v>
      </c>
      <c r="I61" s="16" t="s">
        <v>2</v>
      </c>
    </row>
    <row r="62" spans="1:9" ht="15">
      <c r="A62" s="4"/>
      <c r="B62" s="4"/>
      <c r="C62" s="4"/>
      <c r="D62" s="30" t="s">
        <v>3</v>
      </c>
      <c r="E62" s="30" t="s">
        <v>58</v>
      </c>
      <c r="F62" s="3" t="s">
        <v>3</v>
      </c>
      <c r="G62" s="16" t="s">
        <v>4</v>
      </c>
      <c r="H62" s="3" t="s">
        <v>3</v>
      </c>
      <c r="I62" s="16" t="s">
        <v>4</v>
      </c>
    </row>
    <row r="63" spans="1:9" ht="15">
      <c r="A63" s="4"/>
      <c r="B63" s="4"/>
      <c r="C63" s="4"/>
      <c r="D63" s="30" t="s">
        <v>5</v>
      </c>
      <c r="E63" s="30" t="s">
        <v>59</v>
      </c>
      <c r="F63" s="3" t="s">
        <v>1</v>
      </c>
      <c r="G63" s="16" t="s">
        <v>1</v>
      </c>
      <c r="H63" s="3" t="s">
        <v>5</v>
      </c>
      <c r="I63" s="16" t="s">
        <v>6</v>
      </c>
    </row>
    <row r="64" spans="1:9" ht="15">
      <c r="A64" s="4"/>
      <c r="B64" s="4"/>
      <c r="C64" s="4"/>
      <c r="D64" s="31">
        <v>36525</v>
      </c>
      <c r="E64" s="31">
        <v>36525</v>
      </c>
      <c r="F64" s="14" t="str">
        <f>+F11</f>
        <v>31/12/00</v>
      </c>
      <c r="G64" s="14" t="str">
        <f>+G11</f>
        <v>31/12/99</v>
      </c>
      <c r="H64" s="14" t="str">
        <f>+H11</f>
        <v>31/12/00</v>
      </c>
      <c r="I64" s="14" t="str">
        <f>+I11</f>
        <v>31/12/99</v>
      </c>
    </row>
    <row r="65" spans="1:9" ht="15">
      <c r="A65" s="4"/>
      <c r="B65" s="4"/>
      <c r="C65" s="4"/>
      <c r="D65" s="30" t="s">
        <v>51</v>
      </c>
      <c r="E65" s="30" t="s">
        <v>51</v>
      </c>
      <c r="F65" s="3" t="s">
        <v>51</v>
      </c>
      <c r="G65" s="3" t="s">
        <v>51</v>
      </c>
      <c r="H65" s="3" t="s">
        <v>51</v>
      </c>
      <c r="I65" s="16" t="s">
        <v>51</v>
      </c>
    </row>
    <row r="66" spans="1:9" ht="15.75">
      <c r="A66" s="4"/>
      <c r="B66" s="4"/>
      <c r="C66" s="4"/>
      <c r="D66" s="25"/>
      <c r="E66" s="24"/>
      <c r="F66" s="3"/>
      <c r="G66" s="16"/>
      <c r="H66" s="3"/>
      <c r="I66" s="19"/>
    </row>
    <row r="67" spans="1:10" ht="15.75">
      <c r="A67" s="4"/>
      <c r="B67" s="4"/>
      <c r="C67" s="4"/>
      <c r="D67" s="25"/>
      <c r="E67" s="24"/>
      <c r="F67" s="3"/>
      <c r="G67" s="16"/>
      <c r="H67" s="3"/>
      <c r="I67" s="18"/>
      <c r="J67" s="16"/>
    </row>
    <row r="68" spans="1:10" ht="15">
      <c r="A68" s="4"/>
      <c r="B68" s="4" t="s">
        <v>29</v>
      </c>
      <c r="C68" s="4" t="s">
        <v>30</v>
      </c>
      <c r="D68" s="26">
        <f aca="true" t="shared" si="0" ref="D68:I68">+D47+D44</f>
        <v>-4343045</v>
      </c>
      <c r="E68" s="26">
        <f t="shared" si="0"/>
        <v>108505268</v>
      </c>
      <c r="F68" s="10">
        <f t="shared" si="0"/>
        <v>-1171838</v>
      </c>
      <c r="G68" s="10">
        <f t="shared" si="0"/>
        <v>90663</v>
      </c>
      <c r="H68" s="10">
        <f t="shared" si="0"/>
        <v>-904269</v>
      </c>
      <c r="I68" s="10">
        <f t="shared" si="0"/>
        <v>-4343045</v>
      </c>
      <c r="J68" s="17"/>
    </row>
    <row r="69" spans="1:10" ht="15">
      <c r="A69" s="4"/>
      <c r="B69" s="4"/>
      <c r="C69" s="4" t="s">
        <v>31</v>
      </c>
      <c r="D69" s="21"/>
      <c r="E69" s="21"/>
      <c r="J69" s="17"/>
    </row>
    <row r="70" spans="1:10" ht="15">
      <c r="A70" s="4"/>
      <c r="B70" s="4"/>
      <c r="C70" s="4"/>
      <c r="D70" s="21"/>
      <c r="E70" s="21"/>
      <c r="J70" s="17"/>
    </row>
    <row r="71" spans="1:10" ht="15">
      <c r="A71" s="4"/>
      <c r="B71" s="4"/>
      <c r="C71" s="4" t="s">
        <v>32</v>
      </c>
      <c r="D71" s="23">
        <v>-35527</v>
      </c>
      <c r="E71" s="23">
        <v>-35527</v>
      </c>
      <c r="F71" s="8">
        <v>10829</v>
      </c>
      <c r="G71" s="8">
        <v>-14994</v>
      </c>
      <c r="H71" s="8">
        <v>1156</v>
      </c>
      <c r="I71" s="33">
        <v>-35527</v>
      </c>
      <c r="J71" s="17"/>
    </row>
    <row r="72" spans="1:10" ht="15">
      <c r="A72" s="4"/>
      <c r="B72" s="4"/>
      <c r="C72" s="4"/>
      <c r="D72" s="23"/>
      <c r="E72" s="24"/>
      <c r="F72" s="8"/>
      <c r="H72" s="8"/>
      <c r="J72" s="17"/>
    </row>
    <row r="73" spans="1:10" ht="15">
      <c r="A73" s="4"/>
      <c r="B73" s="4" t="s">
        <v>33</v>
      </c>
      <c r="C73" s="4" t="s">
        <v>34</v>
      </c>
      <c r="D73" s="23">
        <f aca="true" t="shared" si="1" ref="D73:I73">+D68+D71</f>
        <v>-4378572</v>
      </c>
      <c r="E73" s="24">
        <f t="shared" si="1"/>
        <v>108469741</v>
      </c>
      <c r="F73" s="8">
        <f t="shared" si="1"/>
        <v>-1161009</v>
      </c>
      <c r="G73" s="8">
        <f t="shared" si="1"/>
        <v>75669</v>
      </c>
      <c r="H73" s="8">
        <f t="shared" si="1"/>
        <v>-903113</v>
      </c>
      <c r="I73" s="8">
        <f t="shared" si="1"/>
        <v>-4378572</v>
      </c>
      <c r="J73" s="17"/>
    </row>
    <row r="74" spans="1:10" ht="15">
      <c r="A74" s="4"/>
      <c r="B74" s="4"/>
      <c r="C74" s="4" t="s">
        <v>35</v>
      </c>
      <c r="D74" s="23"/>
      <c r="E74" s="24"/>
      <c r="F74" s="8"/>
      <c r="H74" s="8"/>
      <c r="J74" s="17"/>
    </row>
    <row r="75" spans="1:10" ht="15">
      <c r="A75" s="4"/>
      <c r="B75" s="4"/>
      <c r="C75" s="4"/>
      <c r="D75" s="23"/>
      <c r="E75" s="24"/>
      <c r="F75" s="8"/>
      <c r="H75" s="8"/>
      <c r="J75" s="17"/>
    </row>
    <row r="76" spans="1:10" ht="15">
      <c r="A76" s="4"/>
      <c r="B76" s="4" t="s">
        <v>36</v>
      </c>
      <c r="C76" s="4" t="s">
        <v>37</v>
      </c>
      <c r="D76" s="23">
        <v>0</v>
      </c>
      <c r="E76" s="23">
        <v>0</v>
      </c>
      <c r="F76" s="8">
        <v>0</v>
      </c>
      <c r="G76" s="8">
        <v>0</v>
      </c>
      <c r="H76" s="8">
        <v>0</v>
      </c>
      <c r="I76" s="8">
        <v>0</v>
      </c>
      <c r="J76" s="17"/>
    </row>
    <row r="77" spans="1:10" ht="15">
      <c r="A77" s="4"/>
      <c r="B77" s="4"/>
      <c r="C77" s="4" t="s">
        <v>38</v>
      </c>
      <c r="D77" s="23">
        <v>0</v>
      </c>
      <c r="E77" s="23">
        <v>0</v>
      </c>
      <c r="F77" s="8">
        <v>0</v>
      </c>
      <c r="G77" s="8">
        <v>0</v>
      </c>
      <c r="H77" s="8">
        <v>0</v>
      </c>
      <c r="I77" s="8">
        <v>0</v>
      </c>
      <c r="J77" s="17"/>
    </row>
    <row r="78" spans="1:10" ht="15">
      <c r="A78" s="4"/>
      <c r="B78" s="4"/>
      <c r="C78" s="4" t="s">
        <v>39</v>
      </c>
      <c r="D78" s="23">
        <v>0</v>
      </c>
      <c r="E78" s="23">
        <v>0</v>
      </c>
      <c r="F78" s="8">
        <v>0</v>
      </c>
      <c r="G78" s="8">
        <v>0</v>
      </c>
      <c r="H78" s="8">
        <v>0</v>
      </c>
      <c r="I78" s="8">
        <v>0</v>
      </c>
      <c r="J78" s="17"/>
    </row>
    <row r="79" spans="1:10" ht="15">
      <c r="A79" s="4"/>
      <c r="B79" s="4"/>
      <c r="C79" s="4" t="s">
        <v>40</v>
      </c>
      <c r="D79" s="23"/>
      <c r="E79" s="24"/>
      <c r="F79" s="8"/>
      <c r="H79" s="8"/>
      <c r="J79" s="17"/>
    </row>
    <row r="80" spans="1:10" ht="15">
      <c r="A80" s="4"/>
      <c r="B80" s="4"/>
      <c r="C80" s="4"/>
      <c r="D80" s="23"/>
      <c r="E80" s="24"/>
      <c r="F80" s="8"/>
      <c r="H80" s="8"/>
      <c r="J80" s="17"/>
    </row>
    <row r="81" spans="1:10" ht="15">
      <c r="A81" s="4"/>
      <c r="B81" s="4" t="s">
        <v>41</v>
      </c>
      <c r="C81" s="4" t="s">
        <v>42</v>
      </c>
      <c r="D81" s="23">
        <f aca="true" t="shared" si="2" ref="D81:I81">+D73</f>
        <v>-4378572</v>
      </c>
      <c r="E81" s="23">
        <f t="shared" si="2"/>
        <v>108469741</v>
      </c>
      <c r="F81" s="8">
        <f t="shared" si="2"/>
        <v>-1161009</v>
      </c>
      <c r="G81" s="8">
        <f t="shared" si="2"/>
        <v>75669</v>
      </c>
      <c r="H81" s="8">
        <f t="shared" si="2"/>
        <v>-903113</v>
      </c>
      <c r="I81" s="8">
        <f t="shared" si="2"/>
        <v>-4378572</v>
      </c>
      <c r="J81" s="17"/>
    </row>
    <row r="82" spans="1:10" ht="15">
      <c r="A82" s="4"/>
      <c r="B82" s="4"/>
      <c r="C82" s="4" t="s">
        <v>43</v>
      </c>
      <c r="D82" s="23"/>
      <c r="E82" s="24"/>
      <c r="F82" s="8"/>
      <c r="H82" s="8"/>
      <c r="J82" s="17"/>
    </row>
    <row r="83" spans="1:10" ht="15">
      <c r="A83" s="4"/>
      <c r="B83" s="4"/>
      <c r="C83" s="4" t="s">
        <v>44</v>
      </c>
      <c r="D83" s="23"/>
      <c r="E83" s="24"/>
      <c r="F83" s="8"/>
      <c r="H83" s="8"/>
      <c r="J83" s="17"/>
    </row>
    <row r="84" spans="1:10" ht="15">
      <c r="A84" s="4"/>
      <c r="B84" s="4"/>
      <c r="C84" s="4"/>
      <c r="D84" s="23"/>
      <c r="E84" s="24"/>
      <c r="F84" s="8"/>
      <c r="H84" s="8"/>
      <c r="J84" s="17"/>
    </row>
    <row r="85" spans="1:10" ht="15">
      <c r="A85" s="4"/>
      <c r="B85" s="4" t="s">
        <v>7</v>
      </c>
      <c r="C85" s="4" t="s">
        <v>45</v>
      </c>
      <c r="D85" s="23"/>
      <c r="E85" s="24"/>
      <c r="F85" s="8"/>
      <c r="H85" s="8"/>
      <c r="J85" s="17"/>
    </row>
    <row r="86" spans="1:10" ht="15">
      <c r="A86" s="4" t="s">
        <v>54</v>
      </c>
      <c r="B86" s="4"/>
      <c r="C86" s="4" t="s">
        <v>46</v>
      </c>
      <c r="D86" s="23"/>
      <c r="E86" s="24"/>
      <c r="F86" s="8"/>
      <c r="H86" s="8"/>
      <c r="J86" s="17"/>
    </row>
    <row r="87" spans="1:10" ht="15">
      <c r="A87" s="4"/>
      <c r="B87" s="4"/>
      <c r="C87" s="4" t="s">
        <v>47</v>
      </c>
      <c r="D87" s="23"/>
      <c r="E87" s="24"/>
      <c r="F87" s="8"/>
      <c r="H87" s="8"/>
      <c r="J87" s="17"/>
    </row>
    <row r="88" spans="1:10" ht="15">
      <c r="A88" s="4"/>
      <c r="B88" s="4"/>
      <c r="C88" s="4"/>
      <c r="D88" s="23"/>
      <c r="E88" s="24"/>
      <c r="F88" s="8"/>
      <c r="H88" s="8"/>
      <c r="J88" s="17"/>
    </row>
    <row r="89" spans="1:10" ht="15">
      <c r="A89" s="4"/>
      <c r="B89" s="4"/>
      <c r="C89" s="4" t="s">
        <v>52</v>
      </c>
      <c r="D89" s="27">
        <f aca="true" t="shared" si="3" ref="D89:I89">+D81/149804135*100</f>
        <v>-2.92286457913862</v>
      </c>
      <c r="E89" s="27">
        <f t="shared" si="3"/>
        <v>72.40770823849422</v>
      </c>
      <c r="F89" s="11">
        <f t="shared" si="3"/>
        <v>-0.7750179926608836</v>
      </c>
      <c r="G89" s="11">
        <f t="shared" si="3"/>
        <v>0.050511956829496066</v>
      </c>
      <c r="H89" s="11">
        <f t="shared" si="3"/>
        <v>-0.6028625311310666</v>
      </c>
      <c r="I89" s="11">
        <f t="shared" si="3"/>
        <v>-2.92286457913862</v>
      </c>
      <c r="J89" s="17"/>
    </row>
    <row r="90" spans="1:10" ht="15">
      <c r="A90" s="4"/>
      <c r="B90" s="4"/>
      <c r="C90" s="4" t="s">
        <v>48</v>
      </c>
      <c r="D90" s="23"/>
      <c r="E90" s="24"/>
      <c r="F90" s="8"/>
      <c r="H90" s="8"/>
      <c r="J90" s="17"/>
    </row>
    <row r="91" spans="1:10" ht="15">
      <c r="A91" s="4"/>
      <c r="B91" s="4"/>
      <c r="C91" s="4"/>
      <c r="D91" s="23"/>
      <c r="E91" s="24"/>
      <c r="F91" s="8"/>
      <c r="H91" s="8"/>
      <c r="J91" s="17"/>
    </row>
    <row r="92" spans="1:10" ht="15">
      <c r="A92" s="4"/>
      <c r="B92" s="4"/>
      <c r="C92" s="4" t="s">
        <v>53</v>
      </c>
      <c r="D92" s="28">
        <f>+D89</f>
        <v>-2.92286457913862</v>
      </c>
      <c r="E92" s="28">
        <f>+E89</f>
        <v>72.40770823849422</v>
      </c>
      <c r="F92" s="36">
        <v>0</v>
      </c>
      <c r="G92" s="11">
        <v>0</v>
      </c>
      <c r="H92" s="11">
        <v>0</v>
      </c>
      <c r="I92" s="11">
        <v>0</v>
      </c>
      <c r="J92" s="17"/>
    </row>
    <row r="93" spans="1:10" ht="15">
      <c r="A93" s="4"/>
      <c r="B93" s="4"/>
      <c r="C93" s="4" t="s">
        <v>49</v>
      </c>
      <c r="D93" s="21"/>
      <c r="E93" s="24"/>
      <c r="F93" s="8"/>
      <c r="J93" s="17"/>
    </row>
    <row r="94" spans="1:10" ht="15">
      <c r="A94" s="4"/>
      <c r="B94" s="4"/>
      <c r="C94" s="4"/>
      <c r="D94" s="21"/>
      <c r="E94" s="24"/>
      <c r="F94" s="8"/>
      <c r="J94" s="17"/>
    </row>
    <row r="95" spans="1:10" ht="15">
      <c r="A95" s="4"/>
      <c r="B95" s="4"/>
      <c r="C95" s="4"/>
      <c r="E95" s="20"/>
      <c r="J95" s="17"/>
    </row>
    <row r="96" spans="1:5" ht="15">
      <c r="A96" s="4"/>
      <c r="B96" s="4"/>
      <c r="C96" s="4"/>
      <c r="D96" s="4"/>
      <c r="E96" s="20"/>
    </row>
    <row r="97" spans="1:5" ht="15">
      <c r="A97" s="4"/>
      <c r="B97" s="4"/>
      <c r="C97" s="4"/>
      <c r="D97" s="4"/>
      <c r="E97" s="20"/>
    </row>
    <row r="98" spans="1:5" ht="15">
      <c r="A98" s="4"/>
      <c r="E98" s="17"/>
    </row>
    <row r="99" ht="15">
      <c r="E99" s="17"/>
    </row>
    <row r="100" ht="15">
      <c r="E100" s="17"/>
    </row>
    <row r="101" ht="15">
      <c r="E101" s="17"/>
    </row>
    <row r="102" spans="1:4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</row>
    <row r="103" spans="1:4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</row>
    <row r="104" spans="1:4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</row>
    <row r="105" spans="1:4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</row>
    <row r="106" spans="1:4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ht="21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</row>
    <row r="108" spans="1:40" ht="19.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</row>
    <row r="109" spans="1:40" ht="1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1:4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1:4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1:4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1:4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1:4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1:40" ht="15" hidden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1:4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1:4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1:4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1:4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1:4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1:4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1:4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1:4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ht="15" hidden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ht="15" hidden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ht="22.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1:4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1:4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1:4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1:4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1:4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ht="19.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1:40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1:4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1:4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ht="1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ht="1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1:40" ht="1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1:40" ht="1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ht="1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1:40" ht="1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1:40" ht="1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ht="1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1:40" ht="1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1:40" ht="1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ht="1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1:40" ht="1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1:40" ht="1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ht="1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1:40" ht="1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1:40" ht="1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:40" ht="1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1:40" ht="1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1:40" ht="1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:40" ht="1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1:40" ht="1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1:40" ht="1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40" ht="1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1:40" ht="1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1:40" ht="1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ht="1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1:40" ht="1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1:40" ht="1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:40" ht="1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1:40" ht="1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1:40" ht="1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:40" ht="1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1:40" ht="1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:40" ht="1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:40" ht="1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1:40" ht="1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1:40" ht="1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:40" ht="1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1:40" ht="1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1:40" ht="1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:40" ht="1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1:40" ht="1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1:40" ht="1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:40" ht="1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1:13" s="5" customFormat="1" ht="23.2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1:40" ht="1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:40" ht="1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1:40" ht="1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1:40" ht="1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:40" ht="1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:40" ht="1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:40" ht="1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ht="1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:40" ht="1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1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ht="1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1:40" ht="1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1:40" ht="1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:40" ht="1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1:40" ht="1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1:40" ht="1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:40" ht="1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1:40" ht="1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1:40" ht="1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:40" ht="1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1:40" ht="1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1:40" ht="1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:40" ht="1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:40" ht="1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:40" ht="1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40" ht="1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:40" ht="1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:40" ht="1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40" ht="1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:40" ht="1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:40" ht="1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:40" ht="1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:40" ht="1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:40" ht="1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:40" ht="1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:40" ht="1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:40" ht="1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ht="1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:40" ht="1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:40" ht="1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40" ht="1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</row>
    <row r="246" spans="1:40" ht="1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</row>
    <row r="247" spans="1:40" ht="1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:40" ht="1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</row>
    <row r="249" spans="1:40" ht="1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</row>
    <row r="250" spans="1:40" ht="1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:40" ht="1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:40" ht="1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:40" ht="1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40" ht="1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:40" ht="1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:40" ht="1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40" ht="1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:40" ht="1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:40" ht="1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:40" ht="1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:40" ht="1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:40" ht="1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40" ht="1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</row>
    <row r="264" spans="1:40" ht="1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</row>
    <row r="265" spans="1:40" ht="1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1:40" ht="1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</row>
    <row r="267" spans="1:40" ht="1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</row>
    <row r="268" spans="1:40" ht="1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1:40" ht="1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</row>
    <row r="270" spans="1:40" ht="1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</row>
    <row r="271" spans="1:40" ht="1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:40" ht="1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</row>
    <row r="273" spans="1:40" ht="1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1:40" ht="1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ht="1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1:40" ht="1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1:40" ht="1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:40" ht="1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1:40" ht="1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  <row r="280" spans="1:40" ht="1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:40" ht="1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</row>
    <row r="282" spans="1:40" ht="1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</row>
    <row r="283" spans="1:40" ht="1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:40" ht="1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</row>
    <row r="285" spans="1:40" ht="1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</row>
    <row r="286" spans="1:40" ht="1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:40" ht="1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</row>
    <row r="288" spans="1:40" ht="1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</row>
    <row r="289" spans="1:40" ht="1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ht="1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</row>
    <row r="291" spans="1:40" ht="1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</row>
    <row r="292" spans="1:40" ht="1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:40" ht="1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</row>
    <row r="294" spans="1:40" ht="1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</row>
    <row r="295" spans="1:40" ht="1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:40" ht="1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</row>
    <row r="297" spans="1:40" ht="1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1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:40" ht="1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</row>
    <row r="300" spans="1:40" ht="1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</row>
    <row r="301" spans="1:40" ht="1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:40" ht="1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</row>
    <row r="303" spans="1:40" ht="1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</row>
    <row r="304" spans="1:40" ht="1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1:40" ht="1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</row>
    <row r="306" spans="1:40" ht="1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</row>
    <row r="307" spans="1:40" ht="1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:40" ht="1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</row>
    <row r="309" spans="1:40" ht="1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</row>
    <row r="310" spans="1:40" ht="1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:40" ht="1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</row>
    <row r="312" spans="1:40" ht="1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</row>
    <row r="313" spans="1:40" ht="1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:40" ht="1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</row>
    <row r="315" spans="1:40" ht="1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</row>
    <row r="316" spans="1:40" ht="1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:40" ht="1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</row>
    <row r="318" spans="1:40" ht="1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</row>
    <row r="319" spans="1:40" ht="1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:40" ht="1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</row>
    <row r="321" spans="1:40" ht="1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</row>
    <row r="322" spans="1:40" ht="1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:40" ht="1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</row>
    <row r="324" spans="1:40" ht="1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</row>
    <row r="325" spans="1:40" ht="1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ht="1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</row>
    <row r="327" spans="1:40" ht="1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</row>
    <row r="328" spans="1:40" ht="1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:40" ht="1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</row>
    <row r="330" spans="1:40" ht="1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</row>
    <row r="331" spans="1:40" ht="1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ht="1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</row>
    <row r="333" spans="1:40" ht="1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</row>
    <row r="334" spans="1:40" ht="1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:40" ht="1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</row>
    <row r="336" spans="1:40" ht="1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</row>
    <row r="337" spans="1:40" ht="1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:40" ht="1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</row>
    <row r="339" spans="1:40" ht="1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</row>
    <row r="340" spans="1:40" ht="1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:40" ht="1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</row>
    <row r="342" spans="1:40" ht="1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</row>
    <row r="343" spans="1:40" ht="1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:40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</row>
    <row r="345" spans="1:40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</row>
    <row r="346" spans="1:40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:40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</row>
    <row r="348" spans="1:40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</row>
    <row r="349" spans="1:40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:40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</row>
    <row r="351" spans="1:40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</row>
    <row r="352" spans="1:40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:40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</row>
    <row r="354" spans="1:40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</row>
    <row r="355" spans="1:40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:40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</row>
    <row r="357" spans="1:40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</row>
    <row r="358" spans="1:40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1:40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</row>
    <row r="360" spans="1:40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</row>
    <row r="361" spans="1:40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1:40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</row>
    <row r="363" spans="1:40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</row>
    <row r="364" spans="1:40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:40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</row>
    <row r="366" spans="1:40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</row>
    <row r="367" spans="1:40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:40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</row>
    <row r="369" spans="1:40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</row>
    <row r="370" spans="1:40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:40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</row>
    <row r="372" spans="1:40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</row>
    <row r="373" spans="1:40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1:40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</row>
    <row r="375" spans="1:40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</row>
    <row r="376" spans="1:40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:40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</row>
    <row r="378" spans="1:40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</row>
    <row r="379" spans="1:40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:40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</row>
    <row r="381" spans="1:40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</row>
    <row r="382" spans="1:40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:40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</row>
    <row r="384" spans="1:40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</row>
    <row r="385" spans="1:40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:40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</row>
    <row r="387" spans="1:40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</row>
    <row r="388" spans="1:40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:40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</row>
    <row r="390" spans="1:40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</row>
  </sheetData>
  <printOptions/>
  <pageMargins left="0.57" right="0.25" top="0.72" bottom="0.5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 World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World Sdn Bhd</dc:creator>
  <cp:keywords/>
  <dc:description/>
  <cp:lastModifiedBy>AAHRMJB</cp:lastModifiedBy>
  <cp:lastPrinted>2001-02-08T02:30:01Z</cp:lastPrinted>
  <dcterms:created xsi:type="dcterms:W3CDTF">1999-11-02T07:09:57Z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