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BS" sheetId="1" r:id="rId1"/>
  </sheets>
  <definedNames>
    <definedName name="_xlnm.Print_Area" localSheetId="0">'BS'!$A$1:$D$53</definedName>
    <definedName name="Z_75C880E0_CA4E_11D2_9568_CDE8D3458338_.wvu.PrintArea" localSheetId="0" hidden="1">'BS'!$A$1:$D$53</definedName>
    <definedName name="Z_8FBBFF00_2D6B_11D4_9307_E4A81EACB02C_.wvu.PrintArea" localSheetId="0" hidden="1">'BS'!$A$1:$D$53</definedName>
    <definedName name="Z_A3323860_1588_11D4_BBB9_CF77DDB22EBF_.wvu.PrintArea" localSheetId="0" hidden="1">'BS'!$A$1:$D$53</definedName>
    <definedName name="Z_DCB5E2C6_E523_11D3_B1F6_444553540000_.wvu.PrintArea" localSheetId="0" hidden="1">'BS'!$A$1:$E$53</definedName>
  </definedNames>
  <calcPr fullCalcOnLoad="1"/>
</workbook>
</file>

<file path=xl/sharedStrings.xml><?xml version="1.0" encoding="utf-8"?>
<sst xmlns="http://schemas.openxmlformats.org/spreadsheetml/2006/main" count="55" uniqueCount="48">
  <si>
    <t>AS AT</t>
  </si>
  <si>
    <t>END OF</t>
  </si>
  <si>
    <t>PRECEDING</t>
  </si>
  <si>
    <t>CURRENT</t>
  </si>
  <si>
    <t>FINANCIAL</t>
  </si>
  <si>
    <t xml:space="preserve"> </t>
  </si>
  <si>
    <t>QUARTER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</si>
  <si>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</si>
  <si>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</si>
  <si>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</si>
  <si>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</si>
  <si>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</si>
  <si>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</si>
  <si>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Stocks</t>
  </si>
  <si>
    <t xml:space="preserve">     Trade Debtors</t>
  </si>
  <si>
    <t xml:space="preserve">     Short  Term Investments</t>
  </si>
  <si>
    <t xml:space="preserve">     Cash</t>
  </si>
  <si>
    <t>Current Liabilities</t>
  </si>
  <si>
    <t xml:space="preserve">     Short Term Borrowings</t>
  </si>
  <si>
    <t xml:space="preserve">     Trade creditors</t>
  </si>
  <si>
    <t xml:space="preserve">     Other Creditors</t>
  </si>
  <si>
    <t xml:space="preserve">     Provision for Taxation</t>
  </si>
  <si>
    <t>Net Current Assets or Current Liabilities</t>
  </si>
  <si>
    <t>Shareholders' Funds</t>
  </si>
  <si>
    <t>Share Capital</t>
  </si>
  <si>
    <t>Reserves</t>
  </si>
  <si>
    <t xml:space="preserve">     Share premium</t>
  </si>
  <si>
    <t xml:space="preserve">     Revaluation Reserve</t>
  </si>
  <si>
    <t xml:space="preserve">     Capital Reserve</t>
  </si>
  <si>
    <t xml:space="preserve">     Statutory Reserve</t>
  </si>
  <si>
    <t xml:space="preserve">     Retained Profit</t>
  </si>
  <si>
    <t>Minority Interests</t>
  </si>
  <si>
    <t>Long Term Borrowings</t>
  </si>
  <si>
    <t xml:space="preserve">     Short term deposits with licensed banks</t>
  </si>
  <si>
    <t xml:space="preserve">     Other debtors and deposits</t>
  </si>
  <si>
    <t xml:space="preserve">     Provision for bad debts</t>
  </si>
  <si>
    <t>Other Long Term Liabilities - Deferred tax</t>
  </si>
  <si>
    <t>Note: Certain audited figures as at the preceeding financial year ended 30/6/99  have</t>
  </si>
  <si>
    <t xml:space="preserve">          been reclassified to be consistent with KLSE's presentation. </t>
  </si>
  <si>
    <t>Net tangible assets per share (RM)</t>
  </si>
  <si>
    <t>MULTI VEST RESOURCES BERHAD</t>
  </si>
  <si>
    <t>( formerly known as BEST WORLD LAND BERHAD )</t>
  </si>
  <si>
    <t>RM</t>
  </si>
  <si>
    <t>QUARTERLY REPORT - 3RD QUARTER ENDED 31/03/00</t>
  </si>
  <si>
    <t>CONSOLIDATED BALANCE SHEET AS AT 31/03/00</t>
  </si>
  <si>
    <t>31/03/00</t>
  </si>
  <si>
    <t>30/06/99</t>
  </si>
  <si>
    <t>Date Issued : 19/05/2000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</si>
</sst>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7">
    <font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73" fontId="0" fillId="0" borderId="0" xfId="15" applyNumberFormat="1" applyAlignment="1">
      <alignment/>
    </xf>
    <xf numFmtId="0" fontId="0" fillId="0" borderId="0" xfId="0" applyFont="1" applyAlignment="1" applyProtection="1">
      <alignment/>
      <protection/>
    </xf>
    <xf numFmtId="173" fontId="0" fillId="0" borderId="0" xfId="15" applyNumberFormat="1" applyBorder="1" applyAlignment="1">
      <alignment/>
    </xf>
    <xf numFmtId="173" fontId="0" fillId="0" borderId="1" xfId="15" applyNumberFormat="1" applyBorder="1" applyAlignment="1">
      <alignment/>
    </xf>
    <xf numFmtId="173" fontId="1" fillId="0" borderId="0" xfId="15" applyNumberFormat="1" applyFont="1" applyAlignment="1" applyProtection="1">
      <alignment/>
      <protection/>
    </xf>
    <xf numFmtId="173" fontId="0" fillId="0" borderId="0" xfId="15" applyNumberFormat="1" applyFont="1" applyAlignment="1" applyProtection="1">
      <alignment/>
      <protection/>
    </xf>
    <xf numFmtId="0" fontId="0" fillId="0" borderId="0" xfId="0" applyFont="1" applyAlignment="1">
      <alignment/>
    </xf>
    <xf numFmtId="173" fontId="0" fillId="0" borderId="0" xfId="15" applyNumberFormat="1" applyFont="1" applyAlignment="1">
      <alignment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3" fontId="0" fillId="0" borderId="0" xfId="15" applyNumberFormat="1" applyBorder="1" applyAlignment="1">
      <alignment/>
    </xf>
    <xf numFmtId="0" fontId="6" fillId="0" borderId="0" xfId="0" applyFont="1" applyAlignment="1">
      <alignment/>
    </xf>
    <xf numFmtId="173" fontId="0" fillId="0" borderId="0" xfId="15" applyNumberFormat="1" applyFont="1" applyAlignment="1">
      <alignment/>
    </xf>
    <xf numFmtId="173" fontId="5" fillId="0" borderId="0" xfId="0" applyNumberFormat="1" applyFont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173" fontId="0" fillId="0" borderId="2" xfId="15" applyNumberFormat="1" applyBorder="1" applyAlignment="1">
      <alignment/>
    </xf>
    <xf numFmtId="43" fontId="0" fillId="0" borderId="0" xfId="15" applyNumberFormat="1" applyFont="1" applyBorder="1" applyAlignment="1">
      <alignment/>
    </xf>
    <xf numFmtId="43" fontId="0" fillId="0" borderId="2" xfId="15" applyNumberFormat="1" applyBorder="1" applyAlignment="1">
      <alignment/>
    </xf>
    <xf numFmtId="14" fontId="2" fillId="0" borderId="0" xfId="0" applyNumberFormat="1" applyFont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91"/>
  <sheetViews>
    <sheetView tabSelected="1" defaultGridColor="0" zoomScale="87" zoomScaleNormal="87" colorId="22" workbookViewId="0" topLeftCell="A1">
      <selection activeCell="A4" sqref="A4"/>
    </sheetView>
  </sheetViews>
  <sheetFormatPr defaultColWidth="9.77734375" defaultRowHeight="15"/>
  <cols>
    <col min="1" max="1" width="3.77734375" style="0" customWidth="1"/>
    <col min="2" max="2" width="44.88671875" style="0" customWidth="1"/>
    <col min="3" max="4" width="12.77734375" style="0" customWidth="1"/>
  </cols>
  <sheetData>
    <row r="1" ht="15.75">
      <c r="A1" s="4" t="s">
        <v>40</v>
      </c>
    </row>
    <row r="2" s="17" customFormat="1" ht="12.75">
      <c r="A2" s="17" t="s">
        <v>41</v>
      </c>
    </row>
    <row r="3" spans="1:4" ht="15.75">
      <c r="A3" s="15" t="s">
        <v>43</v>
      </c>
      <c r="C3" s="2" t="s">
        <v>0</v>
      </c>
      <c r="D3" s="2" t="s">
        <v>0</v>
      </c>
    </row>
    <row r="4" spans="1:4" ht="15.75">
      <c r="A4" s="5" t="s">
        <v>44</v>
      </c>
      <c r="B4" s="1"/>
      <c r="C4" s="2" t="s">
        <v>1</v>
      </c>
      <c r="D4" s="2" t="s">
        <v>2</v>
      </c>
    </row>
    <row r="5" spans="1:4" ht="15">
      <c r="A5" s="1"/>
      <c r="B5" s="1"/>
      <c r="C5" s="2" t="s">
        <v>3</v>
      </c>
      <c r="D5" s="2" t="s">
        <v>4</v>
      </c>
    </row>
    <row r="6" spans="1:5" ht="15.75">
      <c r="A6" s="15" t="s">
        <v>47</v>
      </c>
      <c r="B6" s="1"/>
      <c r="C6" s="2" t="s">
        <v>6</v>
      </c>
      <c r="D6" s="2" t="s">
        <v>7</v>
      </c>
      <c r="E6" t="s">
        <v>5</v>
      </c>
    </row>
    <row r="7" spans="1:4" ht="15">
      <c r="A7" s="1"/>
      <c r="B7" s="1"/>
      <c r="C7" s="24" t="s">
        <v>45</v>
      </c>
      <c r="D7" s="24" t="s">
        <v>46</v>
      </c>
    </row>
    <row r="8" spans="1:4" ht="15">
      <c r="A8" s="1"/>
      <c r="B8" s="1"/>
      <c r="C8" s="2" t="s">
        <v>42</v>
      </c>
      <c r="D8" s="2" t="s">
        <v>42</v>
      </c>
    </row>
    <row r="9" spans="1:2" ht="15">
      <c r="A9" s="1"/>
      <c r="B9" s="1"/>
    </row>
    <row r="10" spans="1:4" ht="15">
      <c r="A10" s="3">
        <v>1</v>
      </c>
      <c r="B10" s="7" t="s">
        <v>8</v>
      </c>
      <c r="C10" s="11">
        <f>55459522-C12+1050+61255820</f>
        <v>701146</v>
      </c>
      <c r="D10" s="6">
        <v>68701007</v>
      </c>
    </row>
    <row r="11" spans="1:4" ht="15">
      <c r="A11" s="3">
        <v>2</v>
      </c>
      <c r="B11" s="7" t="s">
        <v>9</v>
      </c>
      <c r="C11" s="11">
        <v>1702017</v>
      </c>
      <c r="D11" s="6">
        <v>1702017</v>
      </c>
    </row>
    <row r="12" spans="1:4" ht="15">
      <c r="A12" s="3">
        <v>3</v>
      </c>
      <c r="B12" s="7" t="s">
        <v>10</v>
      </c>
      <c r="C12" s="6">
        <f>54758376+1050+61255820</f>
        <v>116015246</v>
      </c>
      <c r="D12" s="6">
        <f>54758376+1050</f>
        <v>54759426</v>
      </c>
    </row>
    <row r="13" spans="1:4" ht="15">
      <c r="A13" s="3">
        <v>4</v>
      </c>
      <c r="B13" s="7" t="s">
        <v>11</v>
      </c>
      <c r="C13" s="10">
        <v>0</v>
      </c>
      <c r="D13" s="6">
        <v>0</v>
      </c>
    </row>
    <row r="14" spans="1:4" ht="15">
      <c r="A14" s="3">
        <v>5</v>
      </c>
      <c r="B14" s="7" t="s">
        <v>12</v>
      </c>
      <c r="C14" s="11"/>
      <c r="D14" s="6"/>
    </row>
    <row r="15" spans="1:4" ht="15">
      <c r="A15" s="3"/>
      <c r="B15" s="14" t="s">
        <v>13</v>
      </c>
      <c r="C15" s="11">
        <v>550428</v>
      </c>
      <c r="D15" s="6">
        <v>42184091</v>
      </c>
    </row>
    <row r="16" spans="1:4" ht="15">
      <c r="A16" s="3"/>
      <c r="B16" s="14" t="s">
        <v>14</v>
      </c>
      <c r="C16" s="11">
        <f>809643</f>
        <v>809643</v>
      </c>
      <c r="D16" s="6">
        <v>7082925</v>
      </c>
    </row>
    <row r="17" spans="1:4" ht="15">
      <c r="A17" s="3"/>
      <c r="B17" s="14" t="s">
        <v>34</v>
      </c>
      <c r="C17" s="11">
        <f>14050130+1474221</f>
        <v>15524351</v>
      </c>
      <c r="D17" s="6">
        <f>21888747+1474221</f>
        <v>23362968</v>
      </c>
    </row>
    <row r="18" spans="1:4" ht="15">
      <c r="A18" s="3"/>
      <c r="B18" s="14" t="s">
        <v>35</v>
      </c>
      <c r="C18" s="13">
        <v>-11245571</v>
      </c>
      <c r="D18" s="6">
        <v>-24747599</v>
      </c>
    </row>
    <row r="19" spans="1:4" ht="15">
      <c r="A19" s="3"/>
      <c r="B19" s="14" t="s">
        <v>15</v>
      </c>
      <c r="C19" s="11">
        <v>0</v>
      </c>
      <c r="D19" s="6">
        <v>0</v>
      </c>
    </row>
    <row r="20" spans="1:4" ht="15">
      <c r="A20" s="3"/>
      <c r="B20" s="14" t="s">
        <v>16</v>
      </c>
      <c r="C20" s="11">
        <f>-79600+300000</f>
        <v>220400</v>
      </c>
      <c r="D20" s="6">
        <v>2531762</v>
      </c>
    </row>
    <row r="21" spans="1:4" ht="15">
      <c r="A21" s="3"/>
      <c r="B21" s="14" t="s">
        <v>33</v>
      </c>
      <c r="C21" s="11">
        <v>64750</v>
      </c>
      <c r="D21" s="6">
        <v>214750</v>
      </c>
    </row>
    <row r="22" spans="1:4" ht="15">
      <c r="A22" s="3"/>
      <c r="B22" s="12"/>
      <c r="C22" s="9">
        <f>SUM(C15:C21)</f>
        <v>5924001</v>
      </c>
      <c r="D22" s="9">
        <f>SUM(D15:D21)</f>
        <v>50628897</v>
      </c>
    </row>
    <row r="23" spans="1:4" ht="15">
      <c r="A23" s="3">
        <v>6</v>
      </c>
      <c r="B23" s="7" t="s">
        <v>17</v>
      </c>
      <c r="C23" s="11"/>
      <c r="D23" s="6"/>
    </row>
    <row r="24" spans="1:4" ht="15">
      <c r="A24" s="3"/>
      <c r="B24" s="14" t="s">
        <v>18</v>
      </c>
      <c r="C24" s="11">
        <v>2635206</v>
      </c>
      <c r="D24" s="6">
        <f>183809580+22587559+2856574</f>
        <v>209253713</v>
      </c>
    </row>
    <row r="25" spans="1:4" ht="15">
      <c r="A25" s="3"/>
      <c r="B25" s="14" t="s">
        <v>19</v>
      </c>
      <c r="C25" s="11">
        <v>952138</v>
      </c>
      <c r="D25" s="6">
        <v>1553106</v>
      </c>
    </row>
    <row r="26" spans="1:4" ht="15">
      <c r="A26" s="3"/>
      <c r="B26" s="14" t="s">
        <v>20</v>
      </c>
      <c r="C26" s="11">
        <f>50000+3013539+1+800000</f>
        <v>3863540</v>
      </c>
      <c r="D26" s="6">
        <f>38731727-D25-22587559-2856574</f>
        <v>11734488</v>
      </c>
    </row>
    <row r="27" spans="1:4" ht="15">
      <c r="A27" s="3"/>
      <c r="B27" s="14" t="s">
        <v>21</v>
      </c>
      <c r="C27" s="11">
        <v>2305380</v>
      </c>
      <c r="D27" s="6">
        <v>6980360</v>
      </c>
    </row>
    <row r="28" spans="1:4" ht="15">
      <c r="A28" s="3"/>
      <c r="B28" s="19"/>
      <c r="C28" s="11"/>
      <c r="D28" s="6"/>
    </row>
    <row r="29" spans="1:4" ht="15">
      <c r="A29" s="3"/>
      <c r="B29" s="20"/>
      <c r="C29" s="9">
        <f>SUM(C24:C28)</f>
        <v>9756264</v>
      </c>
      <c r="D29" s="9">
        <f>SUM(D24:D28)</f>
        <v>229521667</v>
      </c>
    </row>
    <row r="30" spans="1:4" ht="15">
      <c r="A30" s="3"/>
      <c r="B30" s="7"/>
      <c r="C30" s="11"/>
      <c r="D30" s="8"/>
    </row>
    <row r="31" spans="1:4" ht="15">
      <c r="A31" s="3">
        <v>7</v>
      </c>
      <c r="B31" s="7" t="s">
        <v>22</v>
      </c>
      <c r="C31" s="6">
        <f>+C22-C29</f>
        <v>-3832263</v>
      </c>
      <c r="D31" s="6">
        <f>+D22-D29</f>
        <v>-178892770</v>
      </c>
    </row>
    <row r="32" spans="1:4" ht="15">
      <c r="A32" s="3"/>
      <c r="B32" s="7"/>
      <c r="C32" s="21"/>
      <c r="D32" s="21"/>
    </row>
    <row r="33" spans="1:4" ht="15">
      <c r="A33" s="3"/>
      <c r="B33" s="7"/>
      <c r="C33" s="9">
        <f>+C31+C10+C11+C12</f>
        <v>114586146</v>
      </c>
      <c r="D33" s="9">
        <f>+D31+D10+D11+D12</f>
        <v>-53730320</v>
      </c>
    </row>
    <row r="34" spans="1:4" ht="15">
      <c r="A34" s="3">
        <v>8</v>
      </c>
      <c r="B34" s="7" t="s">
        <v>23</v>
      </c>
      <c r="C34" s="11"/>
      <c r="D34" s="6"/>
    </row>
    <row r="35" spans="1:4" ht="15">
      <c r="A35" s="3"/>
      <c r="B35" s="7" t="s">
        <v>24</v>
      </c>
      <c r="C35" s="6">
        <v>149804135</v>
      </c>
      <c r="D35" s="6">
        <v>149804135</v>
      </c>
    </row>
    <row r="36" spans="1:4" ht="15">
      <c r="A36" s="3"/>
      <c r="B36" s="7" t="s">
        <v>25</v>
      </c>
      <c r="C36" s="6"/>
      <c r="D36" s="6"/>
    </row>
    <row r="37" spans="1:4" ht="15">
      <c r="A37" s="3"/>
      <c r="B37" s="14" t="s">
        <v>26</v>
      </c>
      <c r="C37" s="6">
        <v>200612049</v>
      </c>
      <c r="D37" s="6">
        <v>200612049</v>
      </c>
    </row>
    <row r="38" spans="1:4" ht="15">
      <c r="A38" s="3"/>
      <c r="B38" s="14" t="s">
        <v>27</v>
      </c>
      <c r="C38" s="6">
        <f>114969+61255820</f>
        <v>61370789</v>
      </c>
      <c r="D38" s="6">
        <v>114969</v>
      </c>
    </row>
    <row r="39" spans="1:4" ht="15">
      <c r="A39" s="3"/>
      <c r="B39" s="14" t="s">
        <v>28</v>
      </c>
      <c r="C39" s="6">
        <v>938153</v>
      </c>
      <c r="D39" s="6">
        <v>938153</v>
      </c>
    </row>
    <row r="40" spans="1:4" ht="15">
      <c r="A40" s="3"/>
      <c r="B40" s="14" t="s">
        <v>29</v>
      </c>
      <c r="C40" s="6">
        <v>0</v>
      </c>
      <c r="D40" s="6">
        <v>0</v>
      </c>
    </row>
    <row r="41" spans="1:4" ht="15">
      <c r="A41" s="3"/>
      <c r="B41" s="14" t="s">
        <v>30</v>
      </c>
      <c r="C41" s="6">
        <f>-303388780-800000</f>
        <v>-304188780</v>
      </c>
      <c r="D41" s="6">
        <v>-410962185</v>
      </c>
    </row>
    <row r="42" spans="1:4" ht="15">
      <c r="A42" s="3"/>
      <c r="B42" s="7"/>
      <c r="C42" s="6"/>
      <c r="D42" s="6"/>
    </row>
    <row r="43" spans="1:4" ht="15">
      <c r="A43" s="3">
        <v>9</v>
      </c>
      <c r="B43" s="7" t="s">
        <v>31</v>
      </c>
      <c r="C43" s="6">
        <v>3553008</v>
      </c>
      <c r="D43" s="6">
        <v>3502892</v>
      </c>
    </row>
    <row r="44" spans="1:4" ht="15">
      <c r="A44" s="3">
        <v>10</v>
      </c>
      <c r="B44" s="7" t="s">
        <v>32</v>
      </c>
      <c r="C44" s="6">
        <v>2196792</v>
      </c>
      <c r="D44" s="6">
        <v>1959667</v>
      </c>
    </row>
    <row r="45" spans="1:4" ht="15">
      <c r="A45" s="3">
        <v>11</v>
      </c>
      <c r="B45" s="7" t="s">
        <v>36</v>
      </c>
      <c r="C45" s="6">
        <v>300000</v>
      </c>
      <c r="D45" s="6">
        <v>300000</v>
      </c>
    </row>
    <row r="46" spans="1:4" ht="15">
      <c r="A46" s="3"/>
      <c r="B46" s="7"/>
      <c r="C46" s="6"/>
      <c r="D46" s="6"/>
    </row>
    <row r="47" spans="1:4" ht="15">
      <c r="A47" s="3"/>
      <c r="B47" s="7"/>
      <c r="C47" s="9">
        <f>SUM(C35:C45)</f>
        <v>114586146</v>
      </c>
      <c r="D47" s="9">
        <f>SUM(D35:D45)</f>
        <v>-53730320</v>
      </c>
    </row>
    <row r="48" spans="2:4" ht="15">
      <c r="B48" s="12"/>
      <c r="C48" s="18" t="s">
        <v>5</v>
      </c>
      <c r="D48" s="6"/>
    </row>
    <row r="49" spans="1:4" ht="15">
      <c r="A49" s="3">
        <v>12</v>
      </c>
      <c r="B49" s="7" t="s">
        <v>39</v>
      </c>
      <c r="C49" s="23">
        <v>0.72</v>
      </c>
      <c r="D49" s="23">
        <v>-0.4</v>
      </c>
    </row>
    <row r="50" spans="1:4" ht="15">
      <c r="A50" s="3"/>
      <c r="B50" s="7"/>
      <c r="C50" s="22" t="s">
        <v>5</v>
      </c>
      <c r="D50" s="16"/>
    </row>
    <row r="51" spans="1:4" ht="15">
      <c r="A51" s="3"/>
      <c r="B51" s="7" t="s">
        <v>37</v>
      </c>
      <c r="C51" s="16"/>
      <c r="D51" s="16"/>
    </row>
    <row r="52" spans="1:4" ht="15">
      <c r="A52" s="3"/>
      <c r="B52" s="7" t="s">
        <v>38</v>
      </c>
      <c r="C52" s="6"/>
      <c r="D52" s="6"/>
    </row>
    <row r="53" spans="1:4" ht="15">
      <c r="A53" s="3"/>
      <c r="B53" s="7"/>
      <c r="C53" s="11"/>
      <c r="D53" s="11"/>
    </row>
    <row r="54" spans="1:4" ht="15">
      <c r="A54" s="3"/>
      <c r="B54" s="7"/>
      <c r="C54" s="11" t="s">
        <v>5</v>
      </c>
      <c r="D54" s="11" t="s">
        <v>5</v>
      </c>
    </row>
    <row r="55" spans="1:4" ht="15">
      <c r="A55" s="3"/>
      <c r="B55" s="3"/>
      <c r="C55" s="11"/>
      <c r="D55" s="6"/>
    </row>
    <row r="56" spans="1:4" ht="15">
      <c r="A56" s="3"/>
      <c r="B56" s="3"/>
      <c r="C56" s="11" t="s">
        <v>5</v>
      </c>
      <c r="D56" s="6"/>
    </row>
    <row r="57" spans="3:4" ht="15">
      <c r="C57" s="13"/>
      <c r="D57" s="6"/>
    </row>
    <row r="58" spans="3:4" ht="15">
      <c r="C58" s="13"/>
      <c r="D58" s="6"/>
    </row>
    <row r="59" spans="3:4" ht="15">
      <c r="C59" s="6"/>
      <c r="D59" s="6"/>
    </row>
    <row r="60" spans="3:4" ht="15">
      <c r="C60" s="6"/>
      <c r="D60" s="6"/>
    </row>
    <row r="61" ht="15">
      <c r="C61" s="6"/>
    </row>
    <row r="62" ht="15">
      <c r="C62" s="6"/>
    </row>
    <row r="63" ht="15">
      <c r="C63" s="6"/>
    </row>
    <row r="64" ht="15">
      <c r="C64" s="6"/>
    </row>
    <row r="65" ht="15">
      <c r="C65" s="6"/>
    </row>
    <row r="66" ht="15">
      <c r="C66" s="6"/>
    </row>
    <row r="67" ht="15">
      <c r="C67" s="6"/>
    </row>
    <row r="68" ht="15">
      <c r="C68" s="6"/>
    </row>
    <row r="69" ht="15">
      <c r="C69" s="6"/>
    </row>
    <row r="70" ht="15">
      <c r="C70" s="6"/>
    </row>
    <row r="71" ht="15">
      <c r="C71" s="6"/>
    </row>
    <row r="72" ht="15">
      <c r="C72" s="6"/>
    </row>
    <row r="73" ht="15">
      <c r="C73" s="6"/>
    </row>
    <row r="74" ht="15">
      <c r="C74" s="6"/>
    </row>
    <row r="75" ht="15">
      <c r="C75" s="6"/>
    </row>
    <row r="76" ht="15">
      <c r="C76" s="6"/>
    </row>
    <row r="77" ht="15">
      <c r="C77" s="6"/>
    </row>
    <row r="78" ht="15">
      <c r="C78" s="6"/>
    </row>
    <row r="79" ht="15">
      <c r="C79" s="6"/>
    </row>
    <row r="80" ht="15">
      <c r="C80" s="6"/>
    </row>
    <row r="81" ht="15">
      <c r="C81" s="6"/>
    </row>
    <row r="82" ht="15">
      <c r="C82" s="6"/>
    </row>
    <row r="83" ht="15">
      <c r="C83" s="6"/>
    </row>
    <row r="84" ht="15">
      <c r="C84" s="6"/>
    </row>
    <row r="85" ht="15">
      <c r="C85" s="6"/>
    </row>
    <row r="86" ht="15">
      <c r="C86" s="6"/>
    </row>
    <row r="87" ht="15">
      <c r="C87" s="6"/>
    </row>
    <row r="88" ht="15">
      <c r="C88" s="6"/>
    </row>
    <row r="89" ht="15">
      <c r="C89" s="6"/>
    </row>
    <row r="90" ht="15">
      <c r="C90" s="6"/>
    </row>
    <row r="91" ht="15">
      <c r="C91" s="6"/>
    </row>
  </sheetData>
  <printOptions/>
  <pageMargins left="0.81" right="0.5" top="0.5" bottom="0.5" header="0.5" footer="0.5"/>
  <pageSetup fitToHeight="1" fitToWidth="1" horizontalDpi="300" verticalDpi="3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World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 World Sdn Bhd</dc:creator>
  <cp:keywords/>
  <dc:description/>
  <cp:lastModifiedBy>User</cp:lastModifiedBy>
  <cp:lastPrinted>2000-05-22T04:03:53Z</cp:lastPrinted>
  <dcterms:created xsi:type="dcterms:W3CDTF">1999-11-02T07:09:57Z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