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<sst xmlns="http://schemas.openxmlformats.org/spreadsheetml/2006/main" count="146" uniqueCount="96">
  <si>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</si>
  <si>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</si>
  <si>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</si>
  <si>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</si>
  <si>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</si>
  <si>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</si>
  <si>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</si>
  <si>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</si>
  <si>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</si>
  <si>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</si>
  <si>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</si>
  <si>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</si>
  <si>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</si>
  <si>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</si>
  <si>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</si>
  <si>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</si>
  <si>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</si>
  <si>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</si>
  <si>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</si>
  <si>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</si>
  <si>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</si>
  <si>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</si>
  <si>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</si>
  <si>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</si>
  <si>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</si>
  <si>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</si>
  <si>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</si>
  <si>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</si>
  <si>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</si>
  <si>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</si>
  <si>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</si>
  <si>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</si>
  <si>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</si>
  <si>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</si>
  <si>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</si>
  <si>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</si>
  <si>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</si>
  <si>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</si>
  <si>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</si>
  <si>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</si>
  <si>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</si>
  <si>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Net cash inflow/(outflow) from investing activities</t>
  </si>
  <si>
    <t>Taxation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</si>
  <si>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</si>
  <si>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</si>
  <si>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</si>
  <si>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</si>
  <si>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</si>
  <si>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</si>
  <si>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</si>
  <si>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</si>
  <si>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</si>
  <si>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</si>
  <si>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</si>
  <si>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</si>
  <si>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</si>
  <si>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</si>
  <si>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</si>
  <si>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</si>
  <si>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</si>
  <si>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</si>
  <si>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</si>
  <si>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</si>
  <si>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(Loss) before tax</t>
  </si>
  <si>
    <t>Investing Results</t>
  </si>
  <si>
    <t>Tax Expense</t>
  </si>
  <si>
    <t>- Basic</t>
  </si>
  <si>
    <t>- Diluted</t>
  </si>
  <si>
    <t>(Loss) after tax for the period</t>
  </si>
  <si>
    <t>31 DECEMBER 2009</t>
  </si>
  <si>
    <t>Non-Current Assets Held For Sale</t>
  </si>
  <si>
    <t>CONDENSED CONSOLIDATED STATEMENT OF FINANCIAL POSITION</t>
  </si>
  <si>
    <t>AS AT 31 MARCH 2010</t>
  </si>
  <si>
    <t>31 MARCH 2010</t>
  </si>
  <si>
    <t>Total Equity</t>
  </si>
  <si>
    <t>Liability attributed to non-current</t>
  </si>
  <si>
    <t>assets classified held for sale</t>
  </si>
  <si>
    <t xml:space="preserve">( The Condensed Consolidated Statement of Financial Position should be read in conjuction with </t>
  </si>
  <si>
    <t>the Financial Statements for the year ended 31 December 2009)</t>
  </si>
  <si>
    <t>Unaudited Condensed Consolidated Statement Of Comprehensive Income</t>
  </si>
  <si>
    <t>For the period ended 31 March 2010</t>
  </si>
  <si>
    <t>3 months ended 31 March</t>
  </si>
  <si>
    <t>Attributable to :</t>
  </si>
  <si>
    <t>Equity holders to the parent</t>
  </si>
  <si>
    <t xml:space="preserve">(The Condensed Consolidated Statement Of Comprehensive Income should be read in conjunction with </t>
  </si>
  <si>
    <t>the Financial Statements  for the year ended 31 December 2009)</t>
  </si>
  <si>
    <t>For the 3 months ended 31 March 2010</t>
  </si>
  <si>
    <t>Non -</t>
  </si>
  <si>
    <t>Controlling</t>
  </si>
  <si>
    <t>Interests</t>
  </si>
  <si>
    <t>with the Financial Statements for the year ended 31 December 2009)</t>
  </si>
  <si>
    <t>For the 3 months ended 31 March 2009</t>
  </si>
  <si>
    <t>Unaudited Condensed Consolidated Statement Of Cash Flow</t>
  </si>
  <si>
    <t>31 MARCH 2009</t>
  </si>
  <si>
    <t>Cash and cash equivalents at 31 March</t>
  </si>
  <si>
    <t>Non-Controlling Interests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</si>
</sst>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  <numFmt numFmtId="174" formatCode="#,##0.000_);\(#,##0.0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1" fillId="0" borderId="17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right"/>
    </xf>
    <xf numFmtId="39" fontId="0" fillId="0" borderId="16" xfId="0" applyNumberFormat="1" applyBorder="1" applyAlignment="1">
      <alignment/>
    </xf>
    <xf numFmtId="39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7" fontId="0" fillId="0" borderId="0" xfId="42" applyNumberFormat="1" applyFont="1" applyAlignment="1">
      <alignment/>
    </xf>
    <xf numFmtId="37" fontId="0" fillId="0" borderId="0" xfId="0" applyNumberFormat="1" applyBorder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2" fillId="0" borderId="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workbookViewId="0" topLeftCell="A42">
      <selection activeCell="D42" sqref="D42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71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72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8</v>
      </c>
      <c r="E6" s="2"/>
      <c r="F6" s="7" t="s">
        <v>9</v>
      </c>
      <c r="G6" s="2"/>
      <c r="H6" s="2"/>
    </row>
    <row r="7" spans="1:8" ht="12.75">
      <c r="A7" s="2"/>
      <c r="B7" s="2"/>
      <c r="C7" s="2"/>
      <c r="D7" s="5" t="s">
        <v>10</v>
      </c>
      <c r="E7" s="2"/>
      <c r="F7" s="5" t="s">
        <v>10</v>
      </c>
      <c r="G7" s="2"/>
      <c r="H7" s="2"/>
    </row>
    <row r="8" spans="1:8" ht="12.75">
      <c r="A8" s="2"/>
      <c r="B8" s="2"/>
      <c r="C8" s="2"/>
      <c r="D8" s="35" t="s">
        <v>73</v>
      </c>
      <c r="E8" s="2"/>
      <c r="F8" s="35" t="s">
        <v>69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49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53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11</v>
      </c>
      <c r="C13" s="2"/>
      <c r="D13" s="9">
        <v>807</v>
      </c>
      <c r="E13" s="2"/>
      <c r="F13" s="26">
        <v>829</v>
      </c>
      <c r="G13" s="2"/>
      <c r="H13" s="2"/>
    </row>
    <row r="14" spans="1:8" ht="12.75">
      <c r="A14" s="2"/>
      <c r="B14" s="2" t="s">
        <v>12</v>
      </c>
      <c r="C14" s="2"/>
      <c r="D14" s="10">
        <v>51811</v>
      </c>
      <c r="E14" s="2"/>
      <c r="F14" s="45">
        <v>51851</v>
      </c>
      <c r="G14" s="2"/>
      <c r="H14" s="2"/>
    </row>
    <row r="15" spans="1:8" ht="12.75">
      <c r="A15" s="1"/>
      <c r="B15" s="2" t="s">
        <v>13</v>
      </c>
      <c r="C15" s="2"/>
      <c r="D15" s="10">
        <v>145780</v>
      </c>
      <c r="E15" s="2"/>
      <c r="F15" s="45">
        <v>145781</v>
      </c>
      <c r="G15" s="2"/>
      <c r="H15" s="2"/>
    </row>
    <row r="16" spans="1:8" ht="12.75">
      <c r="A16" s="1"/>
      <c r="B16" s="2" t="s">
        <v>14</v>
      </c>
      <c r="C16" s="2"/>
      <c r="D16" s="11">
        <v>2</v>
      </c>
      <c r="E16" s="2"/>
      <c r="F16" s="27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54</v>
      </c>
      <c r="B18" s="2"/>
      <c r="C18" s="2"/>
      <c r="D18" s="1">
        <f>SUM(D13:D16)</f>
        <v>198400</v>
      </c>
      <c r="E18" s="2"/>
      <c r="F18" s="22">
        <f>SUM(F13:F16)</f>
        <v>198463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15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13</v>
      </c>
      <c r="C21" s="2"/>
      <c r="D21" s="9">
        <v>57189</v>
      </c>
      <c r="E21" s="2"/>
      <c r="F21" s="26">
        <v>57189</v>
      </c>
      <c r="G21" s="2"/>
      <c r="H21" s="2"/>
    </row>
    <row r="22" spans="1:8" ht="12.75">
      <c r="A22" s="1"/>
      <c r="B22" s="2" t="s">
        <v>16</v>
      </c>
      <c r="C22" s="2"/>
      <c r="D22" s="10">
        <v>6680</v>
      </c>
      <c r="E22" s="2"/>
      <c r="F22" s="45">
        <v>6632</v>
      </c>
      <c r="G22" s="2"/>
      <c r="H22" s="2"/>
    </row>
    <row r="23" spans="1:8" ht="12.75">
      <c r="A23" s="1"/>
      <c r="B23" s="2" t="s">
        <v>17</v>
      </c>
      <c r="C23" s="2"/>
      <c r="D23" s="10">
        <v>223</v>
      </c>
      <c r="E23" s="2"/>
      <c r="F23" s="45">
        <v>217</v>
      </c>
      <c r="G23" s="2"/>
      <c r="H23" s="2"/>
    </row>
    <row r="24" spans="1:8" ht="12.75">
      <c r="A24" s="1"/>
      <c r="B24" s="2" t="s">
        <v>19</v>
      </c>
      <c r="C24" s="2"/>
      <c r="D24" s="10">
        <v>431</v>
      </c>
      <c r="E24" s="2"/>
      <c r="F24" s="45">
        <v>1823</v>
      </c>
      <c r="G24" s="2"/>
      <c r="H24" s="2"/>
    </row>
    <row r="25" spans="1:8" ht="12.75">
      <c r="A25" s="1"/>
      <c r="B25" s="2" t="s">
        <v>18</v>
      </c>
      <c r="C25" s="2"/>
      <c r="D25" s="11">
        <v>319</v>
      </c>
      <c r="E25" s="2"/>
      <c r="F25" s="27">
        <v>3591</v>
      </c>
      <c r="G25" s="2"/>
      <c r="H25" s="2"/>
    </row>
    <row r="26" spans="1:8" ht="12.75">
      <c r="A26" s="2"/>
      <c r="B26" s="2"/>
      <c r="C26" s="2"/>
      <c r="D26" s="1">
        <f>SUM(D21:D25)</f>
        <v>64842</v>
      </c>
      <c r="E26" s="2"/>
      <c r="F26" s="22">
        <f>SUM(F21:F25)</f>
        <v>69452</v>
      </c>
      <c r="G26" s="2"/>
      <c r="H26" s="2"/>
    </row>
    <row r="27" spans="1:8" ht="12.75">
      <c r="A27" s="2"/>
      <c r="B27" s="2"/>
      <c r="C27" s="2"/>
      <c r="D27" s="1"/>
      <c r="E27" s="2"/>
      <c r="F27" s="22"/>
      <c r="G27" s="2"/>
      <c r="H27" s="2"/>
    </row>
    <row r="28" spans="1:8" ht="12.75">
      <c r="A28" s="1" t="s">
        <v>70</v>
      </c>
      <c r="B28" s="2"/>
      <c r="C28" s="2"/>
      <c r="D28" s="1">
        <v>5092</v>
      </c>
      <c r="E28" s="2"/>
      <c r="F28" s="22">
        <v>5092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21.75" customHeight="1" thickBot="1">
      <c r="A30" s="1" t="s">
        <v>44</v>
      </c>
      <c r="B30" s="2"/>
      <c r="C30" s="2"/>
      <c r="D30" s="42">
        <f>+D26+D18+D28</f>
        <v>268334</v>
      </c>
      <c r="E30" s="2"/>
      <c r="F30" s="43">
        <f>+F28+F26+F18</f>
        <v>273007</v>
      </c>
      <c r="G30" s="2"/>
      <c r="H30" s="2"/>
    </row>
    <row r="31" spans="1:8" ht="13.5" thickTop="1">
      <c r="A31" s="1"/>
      <c r="B31" s="2"/>
      <c r="C31" s="2"/>
      <c r="D31" s="2"/>
      <c r="E31" s="2"/>
      <c r="F31" s="2"/>
      <c r="G31" s="2"/>
      <c r="H31" s="2"/>
    </row>
    <row r="32" spans="1:8" ht="24" customHeight="1">
      <c r="A32" s="1" t="s">
        <v>45</v>
      </c>
      <c r="B32" s="2"/>
      <c r="C32" s="2"/>
      <c r="D32" s="1"/>
      <c r="E32" s="2"/>
      <c r="F32" s="22"/>
      <c r="G32" s="2"/>
      <c r="H32" s="2"/>
    </row>
    <row r="33" spans="1:8" ht="21" customHeight="1">
      <c r="A33" s="1" t="s">
        <v>55</v>
      </c>
      <c r="B33" s="2"/>
      <c r="C33" s="2"/>
      <c r="D33" s="1"/>
      <c r="E33" s="2"/>
      <c r="F33" s="2"/>
      <c r="G33" s="2"/>
      <c r="H33" s="2"/>
    </row>
    <row r="34" spans="1:8" ht="22.5" customHeight="1">
      <c r="A34" s="1"/>
      <c r="B34" s="2" t="s">
        <v>21</v>
      </c>
      <c r="C34" s="2"/>
      <c r="D34" s="9">
        <v>267107</v>
      </c>
      <c r="E34" s="2"/>
      <c r="F34" s="26">
        <v>267107</v>
      </c>
      <c r="G34" s="2"/>
      <c r="H34" s="2"/>
    </row>
    <row r="35" spans="1:8" ht="12" customHeight="1">
      <c r="A35" s="2"/>
      <c r="B35" s="2"/>
      <c r="C35" s="2"/>
      <c r="D35" s="10"/>
      <c r="E35" s="2"/>
      <c r="F35" s="45"/>
      <c r="G35" s="2"/>
      <c r="H35" s="2"/>
    </row>
    <row r="36" spans="1:8" ht="12.75" customHeight="1">
      <c r="A36" s="39"/>
      <c r="B36" s="2" t="s">
        <v>22</v>
      </c>
      <c r="C36" s="2"/>
      <c r="D36" s="10">
        <v>960</v>
      </c>
      <c r="E36" s="2"/>
      <c r="F36" s="45">
        <v>960</v>
      </c>
      <c r="G36" s="2"/>
      <c r="H36" s="2"/>
    </row>
    <row r="37" spans="1:8" ht="12.75">
      <c r="A37" s="1"/>
      <c r="B37" s="2" t="s">
        <v>23</v>
      </c>
      <c r="C37" s="2"/>
      <c r="D37" s="11">
        <v>-113487</v>
      </c>
      <c r="E37" s="2"/>
      <c r="F37" s="27">
        <v>-111489</v>
      </c>
      <c r="G37" s="2"/>
      <c r="H37" s="2"/>
    </row>
    <row r="38" spans="1:8" ht="12.75" customHeight="1">
      <c r="A38" s="1"/>
      <c r="B38" s="2"/>
      <c r="C38" s="2"/>
      <c r="D38" s="1">
        <f>SUM(D34:D37)</f>
        <v>154580</v>
      </c>
      <c r="E38" s="2"/>
      <c r="F38" s="2">
        <f>+F37+F36+F34</f>
        <v>156578</v>
      </c>
      <c r="G38" s="2"/>
      <c r="H38" s="2"/>
    </row>
    <row r="39" spans="1:8" ht="12.75" customHeight="1">
      <c r="A39" s="1"/>
      <c r="B39" s="2"/>
      <c r="C39" s="2"/>
      <c r="D39" s="1"/>
      <c r="E39" s="2"/>
      <c r="F39" s="2"/>
      <c r="G39" s="2"/>
      <c r="H39" s="2"/>
    </row>
    <row r="40" spans="1:8" ht="12.75" customHeight="1">
      <c r="A40" s="1"/>
      <c r="B40" s="2" t="s">
        <v>95</v>
      </c>
      <c r="C40" s="2"/>
      <c r="D40" s="1">
        <v>0</v>
      </c>
      <c r="E40" s="2"/>
      <c r="F40" s="2">
        <v>0</v>
      </c>
      <c r="G40" s="2"/>
      <c r="H40" s="2"/>
    </row>
    <row r="41" spans="1:8" ht="12.75" customHeight="1">
      <c r="A41" s="1" t="s">
        <v>74</v>
      </c>
      <c r="C41" s="2"/>
      <c r="D41" s="57">
        <v>154580</v>
      </c>
      <c r="E41" s="2"/>
      <c r="F41" s="58">
        <v>156578</v>
      </c>
      <c r="G41" s="2"/>
      <c r="H41" s="2"/>
    </row>
    <row r="42" spans="1:8" ht="12.75">
      <c r="A42" s="2"/>
      <c r="B42" s="2"/>
      <c r="C42" s="2"/>
      <c r="D42" s="1"/>
      <c r="E42" s="2"/>
      <c r="F42" s="22"/>
      <c r="G42" s="2"/>
      <c r="H42" s="2"/>
    </row>
    <row r="43" spans="1:8" ht="15" customHeight="1">
      <c r="A43" s="1" t="s">
        <v>46</v>
      </c>
      <c r="B43" s="2"/>
      <c r="C43" s="2"/>
      <c r="D43" s="1"/>
      <c r="E43" s="2"/>
      <c r="F43" s="2"/>
      <c r="G43" s="2"/>
      <c r="H43" s="2"/>
    </row>
    <row r="44" spans="1:8" ht="12.75">
      <c r="A44" s="2"/>
      <c r="B44" s="2" t="s">
        <v>43</v>
      </c>
      <c r="C44" s="2"/>
      <c r="D44" s="1">
        <v>1488</v>
      </c>
      <c r="E44" s="2"/>
      <c r="F44" s="2">
        <v>1488</v>
      </c>
      <c r="G44" s="2"/>
      <c r="H44" s="2"/>
    </row>
    <row r="45" spans="1:8" ht="18" customHeight="1">
      <c r="A45" s="2"/>
      <c r="B45" s="2"/>
      <c r="C45" s="2"/>
      <c r="D45" s="1"/>
      <c r="E45" s="2"/>
      <c r="F45" s="22"/>
      <c r="G45" s="2"/>
      <c r="H45" s="2"/>
    </row>
    <row r="46" spans="1:8" ht="12.75">
      <c r="A46" s="1" t="s">
        <v>20</v>
      </c>
      <c r="B46" s="2"/>
      <c r="C46" s="2"/>
      <c r="D46" s="1"/>
      <c r="E46" s="2"/>
      <c r="F46" s="2"/>
      <c r="G46" s="2"/>
      <c r="H46" s="2"/>
    </row>
    <row r="47" spans="1:8" ht="20.25" customHeight="1">
      <c r="A47" s="1"/>
      <c r="B47" s="2" t="s">
        <v>56</v>
      </c>
      <c r="C47" s="2"/>
      <c r="D47" s="9">
        <v>729</v>
      </c>
      <c r="E47" s="2"/>
      <c r="F47" s="26">
        <v>675</v>
      </c>
      <c r="G47" s="2"/>
      <c r="H47" s="2"/>
    </row>
    <row r="48" spans="1:8" ht="15" customHeight="1">
      <c r="A48" s="2"/>
      <c r="B48" s="2" t="s">
        <v>57</v>
      </c>
      <c r="C48" s="2"/>
      <c r="D48" s="10">
        <v>22467</v>
      </c>
      <c r="E48" s="2"/>
      <c r="F48" s="45">
        <v>25391</v>
      </c>
      <c r="G48" s="2"/>
      <c r="H48" s="2"/>
    </row>
    <row r="49" spans="1:8" ht="15" customHeight="1">
      <c r="A49" s="1"/>
      <c r="B49" s="2" t="s">
        <v>58</v>
      </c>
      <c r="C49" s="2"/>
      <c r="D49" s="10">
        <v>88790</v>
      </c>
      <c r="E49" s="2"/>
      <c r="F49" s="45">
        <v>88565</v>
      </c>
      <c r="G49" s="2"/>
      <c r="H49" s="2"/>
    </row>
    <row r="50" spans="1:8" ht="12.75">
      <c r="A50" s="2"/>
      <c r="B50" s="2" t="s">
        <v>42</v>
      </c>
      <c r="C50" s="2"/>
      <c r="D50" s="11">
        <v>54</v>
      </c>
      <c r="E50" s="2"/>
      <c r="F50" s="27">
        <v>84</v>
      </c>
      <c r="G50" s="2"/>
      <c r="H50" s="2"/>
    </row>
    <row r="51" spans="1:8" ht="12.75">
      <c r="A51" s="2"/>
      <c r="B51" s="2"/>
      <c r="C51" s="2"/>
      <c r="D51" s="1">
        <f>SUM(D47:D50)</f>
        <v>112040</v>
      </c>
      <c r="E51" s="2"/>
      <c r="F51" s="22">
        <f>SUM(F47:F50)</f>
        <v>114715</v>
      </c>
      <c r="G51" s="2"/>
      <c r="H51" s="2"/>
    </row>
    <row r="52" spans="1:8" ht="12.75">
      <c r="A52" s="2"/>
      <c r="B52" s="2"/>
      <c r="C52" s="2"/>
      <c r="D52" s="1"/>
      <c r="E52" s="22"/>
      <c r="F52" s="22"/>
      <c r="G52" s="2"/>
      <c r="H52" s="2"/>
    </row>
    <row r="53" spans="1:8" ht="12.75">
      <c r="A53" s="1" t="s">
        <v>75</v>
      </c>
      <c r="B53" s="2"/>
      <c r="C53" s="2"/>
      <c r="D53" s="1"/>
      <c r="E53" s="22"/>
      <c r="F53" s="22"/>
      <c r="G53" s="2"/>
      <c r="H53" s="2"/>
    </row>
    <row r="54" spans="1:8" ht="12.75">
      <c r="A54" s="1"/>
      <c r="B54" s="1" t="s">
        <v>76</v>
      </c>
      <c r="C54" s="2"/>
      <c r="D54" s="1">
        <v>226</v>
      </c>
      <c r="E54" s="22"/>
      <c r="F54" s="22">
        <v>226</v>
      </c>
      <c r="G54" s="2"/>
      <c r="H54" s="2"/>
    </row>
    <row r="55" spans="1:8" ht="12.75">
      <c r="A55" s="2"/>
      <c r="B55" s="2"/>
      <c r="C55" s="2"/>
      <c r="D55" s="1"/>
      <c r="E55" s="22"/>
      <c r="F55" s="22"/>
      <c r="G55" s="2"/>
      <c r="H55" s="2"/>
    </row>
    <row r="56" spans="1:8" ht="12.75">
      <c r="A56" s="1" t="s">
        <v>47</v>
      </c>
      <c r="B56" s="2"/>
      <c r="C56" s="2"/>
      <c r="D56" s="1">
        <f>+D54+D51+D44</f>
        <v>113754</v>
      </c>
      <c r="E56" s="2"/>
      <c r="F56" s="22">
        <f>+F54+F51+F44</f>
        <v>116429</v>
      </c>
      <c r="G56" s="2"/>
      <c r="H56" s="2"/>
    </row>
    <row r="57" spans="1:8" ht="12.75">
      <c r="A57" s="1"/>
      <c r="B57" s="2"/>
      <c r="C57" s="2"/>
      <c r="D57" s="1"/>
      <c r="E57" s="2"/>
      <c r="F57" s="2"/>
      <c r="G57" s="2"/>
      <c r="H57" s="2"/>
    </row>
    <row r="58" spans="1:8" ht="19.5" customHeight="1" thickBot="1">
      <c r="A58" s="38" t="s">
        <v>48</v>
      </c>
      <c r="B58" s="36"/>
      <c r="C58" s="36"/>
      <c r="D58" s="42">
        <f>+D56+D38</f>
        <v>268334</v>
      </c>
      <c r="E58" s="23"/>
      <c r="F58" s="43">
        <f>+F56+F41</f>
        <v>273007</v>
      </c>
      <c r="G58" s="2"/>
      <c r="H58" s="2"/>
    </row>
    <row r="59" spans="1:8" ht="21.75" customHeight="1" thickTop="1">
      <c r="A59" s="38"/>
      <c r="B59" s="36"/>
      <c r="C59" s="36"/>
      <c r="D59" s="46"/>
      <c r="E59" s="29"/>
      <c r="F59" s="46"/>
      <c r="G59" s="2"/>
      <c r="H59" s="2"/>
    </row>
    <row r="60" spans="1:8" ht="20.25" customHeight="1" thickBot="1">
      <c r="A60" s="38" t="s">
        <v>52</v>
      </c>
      <c r="B60" s="53"/>
      <c r="C60" s="36"/>
      <c r="D60" s="41">
        <f>+D38/D34</f>
        <v>0.5787193896079099</v>
      </c>
      <c r="E60" s="2"/>
      <c r="F60" s="44">
        <f>+F38/F34</f>
        <v>0.5861995380128563</v>
      </c>
      <c r="G60" s="2"/>
      <c r="H60" s="2"/>
    </row>
    <row r="61" spans="1:8" ht="21" customHeight="1">
      <c r="A61" s="1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66" t="s">
        <v>77</v>
      </c>
      <c r="B63" s="67"/>
      <c r="C63" s="67"/>
      <c r="D63" s="67"/>
      <c r="E63" s="67"/>
      <c r="F63" s="67"/>
      <c r="G63" s="2"/>
      <c r="H63" s="2"/>
    </row>
    <row r="64" spans="1:8" ht="12.75">
      <c r="A64" s="66" t="s">
        <v>78</v>
      </c>
      <c r="B64" s="66"/>
      <c r="C64" s="66"/>
      <c r="D64" s="66"/>
      <c r="E64" s="66"/>
      <c r="F64" s="66"/>
      <c r="G64" s="2"/>
      <c r="H64" s="2"/>
    </row>
    <row r="65" spans="1:8" ht="12.75">
      <c r="A65" s="66"/>
      <c r="B65" s="66"/>
      <c r="C65" s="66"/>
      <c r="D65" s="66"/>
      <c r="E65" s="66"/>
      <c r="F65" s="66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50">
        <f>+D58-D30</f>
        <v>0</v>
      </c>
      <c r="E67" s="50"/>
      <c r="F67" s="50">
        <f>+F58-F30</f>
        <v>0</v>
      </c>
      <c r="G67" s="2"/>
      <c r="H67" s="2"/>
    </row>
    <row r="68" spans="1:8" ht="12.75">
      <c r="A68" s="2"/>
      <c r="B68" s="2"/>
      <c r="C68" s="2"/>
      <c r="D68" s="51">
        <f>+D38/D34</f>
        <v>0.5787193896079099</v>
      </c>
      <c r="E68" s="50"/>
      <c r="F68" s="51">
        <f>+F38/F34</f>
        <v>0.5861995380128563</v>
      </c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/>
  <mergeCells count="3">
    <mergeCell ref="A65:F65"/>
    <mergeCell ref="A63:F63"/>
    <mergeCell ref="A64:F64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zoomScalePageLayoutView="0" workbookViewId="0" topLeftCell="A22">
      <selection activeCell="J30" sqref="J30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79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80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68" t="s">
        <v>81</v>
      </c>
      <c r="D7" s="68"/>
      <c r="E7" s="56"/>
      <c r="F7" s="68" t="s">
        <v>81</v>
      </c>
      <c r="G7" s="68"/>
      <c r="H7" s="2"/>
      <c r="I7" s="14"/>
    </row>
    <row r="8" spans="1:9" ht="12.75">
      <c r="A8" s="2"/>
      <c r="B8" s="2"/>
      <c r="C8" s="17">
        <v>2010</v>
      </c>
      <c r="D8" s="17">
        <v>2009</v>
      </c>
      <c r="E8" s="56"/>
      <c r="F8" s="49">
        <v>2010</v>
      </c>
      <c r="G8" s="49">
        <v>2009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1122</v>
      </c>
      <c r="D11" s="2">
        <v>7195</v>
      </c>
      <c r="E11" s="2"/>
      <c r="F11" s="1">
        <v>1122</v>
      </c>
      <c r="G11" s="2">
        <v>7195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-2668</v>
      </c>
      <c r="D13" s="2">
        <v>-8170</v>
      </c>
      <c r="E13" s="2"/>
      <c r="F13" s="1">
        <v>-2668</v>
      </c>
      <c r="G13" s="2">
        <v>-8170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1080</v>
      </c>
      <c r="D15" s="18">
        <v>36</v>
      </c>
      <c r="E15" s="2"/>
      <c r="F15" s="30">
        <v>1080</v>
      </c>
      <c r="G15" s="18">
        <v>36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" t="s">
        <v>50</v>
      </c>
      <c r="B17" s="2"/>
      <c r="C17" s="1">
        <f>+C15+C13+C11</f>
        <v>-466</v>
      </c>
      <c r="D17" s="22">
        <f>+D15+D13+D11</f>
        <v>-939</v>
      </c>
      <c r="E17" s="2"/>
      <c r="F17" s="1">
        <f>+F15+F13+F11</f>
        <v>-466</v>
      </c>
      <c r="G17" s="22">
        <f>+G15+G13+G11</f>
        <v>-939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-1538</v>
      </c>
      <c r="D19" s="2">
        <v>-2122</v>
      </c>
      <c r="E19" s="2"/>
      <c r="F19" s="1">
        <v>-1538</v>
      </c>
      <c r="G19" s="2">
        <v>-2122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6</v>
      </c>
      <c r="D21" s="2">
        <v>7</v>
      </c>
      <c r="E21" s="2"/>
      <c r="F21" s="1">
        <v>6</v>
      </c>
      <c r="G21" s="2">
        <v>7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64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" t="s">
        <v>63</v>
      </c>
      <c r="B25" s="2"/>
      <c r="C25" s="1">
        <f>SUM(C17:C23)</f>
        <v>-1998</v>
      </c>
      <c r="D25" s="22">
        <f>SUM(D17:D23)</f>
        <v>-3054</v>
      </c>
      <c r="E25" s="2"/>
      <c r="F25" s="1">
        <f>SUM(F17:F23)</f>
        <v>-1998</v>
      </c>
      <c r="G25" s="22">
        <f>SUM(G17:G23)</f>
        <v>-3054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" t="s">
        <v>65</v>
      </c>
      <c r="B27" s="2"/>
      <c r="C27" s="30">
        <v>0</v>
      </c>
      <c r="D27" s="18">
        <v>0</v>
      </c>
      <c r="E27" s="2"/>
      <c r="F27" s="30">
        <v>0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68</v>
      </c>
      <c r="B29" s="2"/>
      <c r="C29" s="32">
        <f>+C25+C27</f>
        <v>-1998</v>
      </c>
      <c r="D29" s="34">
        <f>+D25-D27</f>
        <v>-3054</v>
      </c>
      <c r="E29" s="2"/>
      <c r="F29" s="32">
        <f>+F25+F27</f>
        <v>-1998</v>
      </c>
      <c r="G29" s="34">
        <f>+G25-G27</f>
        <v>-3054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59" t="s">
        <v>82</v>
      </c>
      <c r="B32" s="52"/>
      <c r="C32" s="52"/>
      <c r="D32" s="52"/>
      <c r="E32" s="52"/>
      <c r="F32" s="52"/>
      <c r="G32" s="52"/>
      <c r="H32" s="14"/>
      <c r="I32" s="14"/>
    </row>
    <row r="33" spans="1:9" ht="12.75">
      <c r="A33" s="52"/>
      <c r="B33" s="52"/>
      <c r="C33" s="52"/>
      <c r="D33" s="52"/>
      <c r="E33" s="52"/>
      <c r="F33" s="52"/>
      <c r="G33" s="52"/>
      <c r="H33" s="14"/>
      <c r="I33" s="14"/>
    </row>
    <row r="34" spans="1:9" ht="12.75">
      <c r="A34" s="14" t="s">
        <v>83</v>
      </c>
      <c r="B34" s="14"/>
      <c r="C34" s="1">
        <v>-1998</v>
      </c>
      <c r="D34" s="2">
        <v>-3054</v>
      </c>
      <c r="E34" s="2"/>
      <c r="F34" s="1">
        <v>-1998</v>
      </c>
      <c r="G34" s="2">
        <v>-3054</v>
      </c>
      <c r="H34" s="14"/>
      <c r="I34" s="14"/>
    </row>
    <row r="35" spans="1:9" ht="12.75">
      <c r="A35" s="14" t="s">
        <v>95</v>
      </c>
      <c r="B35" s="14"/>
      <c r="C35" s="30">
        <v>0</v>
      </c>
      <c r="D35" s="18">
        <v>0</v>
      </c>
      <c r="E35" s="2"/>
      <c r="F35" s="30">
        <v>0</v>
      </c>
      <c r="G35" s="18">
        <v>0</v>
      </c>
      <c r="H35" s="14"/>
      <c r="I35" s="14"/>
    </row>
    <row r="36" spans="1:9" ht="12.75">
      <c r="A36" s="14"/>
      <c r="B36" s="14"/>
      <c r="C36" s="1"/>
      <c r="D36" s="2"/>
      <c r="E36" s="2"/>
      <c r="F36" s="1"/>
      <c r="G36" s="2"/>
      <c r="H36" s="14"/>
      <c r="I36" s="14"/>
    </row>
    <row r="37" spans="1:9" ht="13.5" thickBot="1">
      <c r="A37" s="14"/>
      <c r="B37" s="14"/>
      <c r="C37" s="32">
        <v>-1998</v>
      </c>
      <c r="D37" s="34">
        <v>-3054</v>
      </c>
      <c r="E37" s="2"/>
      <c r="F37" s="32">
        <v>-1998</v>
      </c>
      <c r="G37" s="34">
        <v>-3054</v>
      </c>
      <c r="H37" s="14"/>
      <c r="I37" s="14"/>
    </row>
    <row r="38" spans="1:9" ht="13.5" thickTop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3.5" thickBot="1">
      <c r="A40" s="14" t="s">
        <v>40</v>
      </c>
      <c r="B40" s="55" t="s">
        <v>66</v>
      </c>
      <c r="C40" s="62">
        <f>+C34/267107*100</f>
        <v>-0.7480148404946332</v>
      </c>
      <c r="D40" s="61">
        <v>-1.14</v>
      </c>
      <c r="E40" s="14"/>
      <c r="F40" s="62">
        <v>-0.75</v>
      </c>
      <c r="G40" s="61">
        <v>-1.14</v>
      </c>
      <c r="H40" s="14"/>
      <c r="I40" s="14"/>
    </row>
    <row r="41" spans="1:9" ht="13.5" thickTop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3.5" thickBot="1">
      <c r="A42" s="14"/>
      <c r="B42" s="55" t="s">
        <v>67</v>
      </c>
      <c r="C42" s="33" t="s">
        <v>7</v>
      </c>
      <c r="D42" s="28" t="s">
        <v>7</v>
      </c>
      <c r="E42" s="60"/>
      <c r="F42" s="33" t="s">
        <v>7</v>
      </c>
      <c r="G42" s="28" t="s">
        <v>7</v>
      </c>
      <c r="H42" s="14"/>
      <c r="I42" s="14"/>
    </row>
    <row r="43" spans="1:9" ht="13.5" thickTop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69" t="s">
        <v>84</v>
      </c>
      <c r="B44" s="69"/>
      <c r="C44" s="69"/>
      <c r="D44" s="69"/>
      <c r="E44" s="69"/>
      <c r="F44" s="69"/>
      <c r="G44" s="69"/>
      <c r="H44" s="14"/>
      <c r="I44" s="14"/>
    </row>
    <row r="45" spans="1:9" ht="12.75">
      <c r="A45" s="69" t="s">
        <v>85</v>
      </c>
      <c r="B45" s="69"/>
      <c r="C45" s="69"/>
      <c r="D45" s="69"/>
      <c r="E45" s="69"/>
      <c r="F45" s="69"/>
      <c r="G45" s="69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</sheetData>
  <sheetProtection/>
  <mergeCells count="4">
    <mergeCell ref="C7:D7"/>
    <mergeCell ref="F7:G7"/>
    <mergeCell ref="A44:G44"/>
    <mergeCell ref="A45:G4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6">
      <selection activeCell="A42" sqref="A42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  <col min="9" max="9" width="12.28125" style="0" customWidth="1"/>
    <col min="10" max="10" width="12.281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24</v>
      </c>
      <c r="B3" s="2"/>
      <c r="C3" s="2"/>
      <c r="D3" s="2"/>
      <c r="E3" s="2"/>
      <c r="F3" s="2"/>
      <c r="G3" s="2"/>
    </row>
    <row r="4" spans="1:7" ht="18" customHeight="1" thickBot="1">
      <c r="A4" s="3" t="s">
        <v>86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10" ht="12.75">
      <c r="A6" s="2"/>
      <c r="B6" s="2"/>
      <c r="C6" s="71" t="s">
        <v>59</v>
      </c>
      <c r="D6" s="67"/>
      <c r="E6" s="67"/>
      <c r="F6" s="67"/>
      <c r="G6" s="67"/>
      <c r="I6" s="63" t="s">
        <v>87</v>
      </c>
      <c r="J6" s="63"/>
    </row>
    <row r="7" spans="1:10" ht="12.75">
      <c r="A7" s="2"/>
      <c r="B7" s="2"/>
      <c r="C7" s="2"/>
      <c r="D7" s="2"/>
      <c r="E7" s="2"/>
      <c r="F7" s="2"/>
      <c r="G7" s="2"/>
      <c r="I7" s="63" t="s">
        <v>88</v>
      </c>
      <c r="J7" s="63" t="s">
        <v>33</v>
      </c>
    </row>
    <row r="8" spans="1:10" ht="13.5" thickBot="1">
      <c r="A8" s="2"/>
      <c r="B8" s="2"/>
      <c r="C8" s="70" t="s">
        <v>25</v>
      </c>
      <c r="D8" s="70"/>
      <c r="E8" s="1"/>
      <c r="F8" s="48" t="s">
        <v>26</v>
      </c>
      <c r="G8" s="5"/>
      <c r="I8" s="48" t="s">
        <v>89</v>
      </c>
      <c r="J8" s="48" t="s">
        <v>60</v>
      </c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27</v>
      </c>
      <c r="D10" s="5" t="s">
        <v>28</v>
      </c>
      <c r="E10" s="1"/>
      <c r="F10" s="5" t="s">
        <v>29</v>
      </c>
      <c r="G10" s="5" t="s">
        <v>61</v>
      </c>
    </row>
    <row r="11" spans="1:7" ht="12.75">
      <c r="A11" s="2"/>
      <c r="B11" s="2"/>
      <c r="C11" s="5" t="s">
        <v>30</v>
      </c>
      <c r="D11" s="5" t="s">
        <v>31</v>
      </c>
      <c r="E11" s="5"/>
      <c r="F11" s="5" t="s">
        <v>32</v>
      </c>
      <c r="G11" s="5" t="s">
        <v>60</v>
      </c>
    </row>
    <row r="12" spans="1:10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63" t="s">
        <v>1</v>
      </c>
      <c r="J12" s="63" t="s">
        <v>1</v>
      </c>
    </row>
    <row r="13" spans="1:10" ht="12.75">
      <c r="A13" s="2"/>
      <c r="B13" s="2"/>
      <c r="C13" s="2"/>
      <c r="D13" s="2"/>
      <c r="E13" s="2"/>
      <c r="F13" s="2"/>
      <c r="G13" s="2"/>
      <c r="J13" s="64"/>
    </row>
    <row r="14" spans="1:10" ht="12.75">
      <c r="A14" s="1" t="s">
        <v>51</v>
      </c>
      <c r="B14" s="2"/>
      <c r="C14" s="2">
        <v>267107</v>
      </c>
      <c r="D14" s="2">
        <v>960</v>
      </c>
      <c r="E14" s="2"/>
      <c r="F14" s="2">
        <v>-111489</v>
      </c>
      <c r="G14" s="2">
        <f>+F14+D14+C14</f>
        <v>156578</v>
      </c>
      <c r="I14" s="65">
        <v>0</v>
      </c>
      <c r="J14" s="64">
        <f>+I14+G14</f>
        <v>156578</v>
      </c>
    </row>
    <row r="15" spans="1:10" ht="12.75">
      <c r="A15" s="19"/>
      <c r="B15" s="2"/>
      <c r="C15" s="2"/>
      <c r="D15" s="2"/>
      <c r="E15" s="2"/>
      <c r="F15" s="2"/>
      <c r="G15" s="2"/>
      <c r="J15" s="64"/>
    </row>
    <row r="16" spans="1:10" ht="21" customHeight="1">
      <c r="A16" s="19" t="s">
        <v>34</v>
      </c>
      <c r="B16" s="19"/>
      <c r="C16" s="18">
        <v>0</v>
      </c>
      <c r="D16" s="18">
        <v>0</v>
      </c>
      <c r="E16" s="19"/>
      <c r="F16" s="18">
        <v>-1998</v>
      </c>
      <c r="G16" s="18">
        <f>+F16+D16+C16</f>
        <v>-1998</v>
      </c>
      <c r="I16" s="18">
        <v>0</v>
      </c>
      <c r="J16" s="18">
        <f>+I16+G16</f>
        <v>-1998</v>
      </c>
    </row>
    <row r="17" spans="1:10" ht="12.75">
      <c r="A17" s="2"/>
      <c r="B17" s="19"/>
      <c r="C17" s="2"/>
      <c r="D17" s="2"/>
      <c r="E17" s="2"/>
      <c r="F17" s="2"/>
      <c r="G17" s="2"/>
      <c r="I17" s="2"/>
      <c r="J17" s="2"/>
    </row>
    <row r="18" spans="1:10" ht="13.5" thickBot="1">
      <c r="A18" s="21" t="s">
        <v>35</v>
      </c>
      <c r="B18" s="19"/>
      <c r="C18" s="4">
        <v>267107</v>
      </c>
      <c r="D18" s="4">
        <v>960</v>
      </c>
      <c r="F18" s="4">
        <f>+F16+F14</f>
        <v>-113487</v>
      </c>
      <c r="G18" s="4">
        <f>+G14+G16</f>
        <v>154580</v>
      </c>
      <c r="I18" s="4">
        <v>0</v>
      </c>
      <c r="J18" s="4">
        <f>+J14+J16</f>
        <v>154580</v>
      </c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21"/>
      <c r="B20" s="19"/>
      <c r="C20" s="19"/>
      <c r="D20" s="19"/>
      <c r="E20" s="19"/>
      <c r="F20" s="19"/>
      <c r="G20" s="19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8" customHeight="1" thickBot="1">
      <c r="A23" s="3" t="s">
        <v>91</v>
      </c>
      <c r="B23" s="4"/>
      <c r="C23" s="4"/>
      <c r="D23" s="4"/>
      <c r="E23" s="4"/>
      <c r="F23" s="4"/>
      <c r="G23" s="4"/>
    </row>
    <row r="24" spans="1:10" ht="12.75">
      <c r="A24" s="2"/>
      <c r="B24" s="2"/>
      <c r="C24" s="5"/>
      <c r="D24" s="5"/>
      <c r="E24" s="1"/>
      <c r="F24" s="5"/>
      <c r="G24" s="5"/>
      <c r="I24" s="63" t="s">
        <v>87</v>
      </c>
      <c r="J24" s="63"/>
    </row>
    <row r="25" spans="1:10" ht="12.75">
      <c r="A25" s="2"/>
      <c r="B25" s="2"/>
      <c r="C25" s="5"/>
      <c r="D25" s="5"/>
      <c r="E25" s="1"/>
      <c r="F25" s="5"/>
      <c r="G25" s="5"/>
      <c r="I25" s="63" t="s">
        <v>88</v>
      </c>
      <c r="J25" s="63" t="s">
        <v>33</v>
      </c>
    </row>
    <row r="26" spans="1:10" ht="13.5" thickBot="1">
      <c r="A26" s="2"/>
      <c r="B26" s="2"/>
      <c r="C26" s="70" t="s">
        <v>25</v>
      </c>
      <c r="D26" s="70"/>
      <c r="E26" s="1"/>
      <c r="F26" s="48" t="s">
        <v>26</v>
      </c>
      <c r="G26" s="2"/>
      <c r="I26" s="48" t="s">
        <v>89</v>
      </c>
      <c r="J26" s="48" t="s">
        <v>60</v>
      </c>
    </row>
    <row r="27" spans="1:7" ht="13.5" thickTop="1">
      <c r="A27" s="2"/>
      <c r="B27" s="2"/>
      <c r="C27" s="2"/>
      <c r="D27" s="2"/>
      <c r="E27" s="1"/>
      <c r="F27" s="2"/>
      <c r="G27" s="5"/>
    </row>
    <row r="28" spans="1:7" ht="12.75">
      <c r="A28" s="2"/>
      <c r="B28" s="2"/>
      <c r="C28" s="5" t="s">
        <v>27</v>
      </c>
      <c r="D28" s="5" t="s">
        <v>28</v>
      </c>
      <c r="E28" s="2"/>
      <c r="F28" s="5" t="s">
        <v>29</v>
      </c>
      <c r="G28" s="5" t="s">
        <v>61</v>
      </c>
    </row>
    <row r="29" spans="1:7" ht="12.75">
      <c r="A29" s="1"/>
      <c r="B29" s="2"/>
      <c r="C29" s="5" t="s">
        <v>30</v>
      </c>
      <c r="D29" s="5" t="s">
        <v>31</v>
      </c>
      <c r="E29" s="5"/>
      <c r="F29" s="5" t="s">
        <v>32</v>
      </c>
      <c r="G29" s="5" t="s">
        <v>60</v>
      </c>
    </row>
    <row r="30" spans="1:10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  <c r="I30" s="63" t="s">
        <v>1</v>
      </c>
      <c r="J30" s="63" t="s">
        <v>1</v>
      </c>
    </row>
    <row r="31" spans="1:7" ht="12.75">
      <c r="A31" s="2"/>
      <c r="B31" s="2"/>
      <c r="C31" s="5"/>
      <c r="D31" s="5"/>
      <c r="E31" s="5"/>
      <c r="F31" s="5"/>
      <c r="G31" s="5"/>
    </row>
    <row r="32" spans="1:10" ht="12.75">
      <c r="A32" s="1" t="s">
        <v>51</v>
      </c>
      <c r="B32" s="2"/>
      <c r="C32" s="2">
        <v>267107</v>
      </c>
      <c r="D32" s="2">
        <v>960</v>
      </c>
      <c r="E32" s="2"/>
      <c r="F32" s="2">
        <v>-115039</v>
      </c>
      <c r="G32" s="2">
        <f>+F32+D32+C32</f>
        <v>153028</v>
      </c>
      <c r="I32" s="65">
        <v>0</v>
      </c>
      <c r="J32" s="64">
        <f>+G32+I32</f>
        <v>153028</v>
      </c>
    </row>
    <row r="33" spans="1:10" ht="18.75" customHeight="1">
      <c r="A33" s="1"/>
      <c r="B33" s="2"/>
      <c r="C33" s="2"/>
      <c r="D33" s="2"/>
      <c r="E33" s="2"/>
      <c r="F33" s="2"/>
      <c r="G33" s="2"/>
      <c r="J33" s="64"/>
    </row>
    <row r="34" spans="1:10" ht="12.75">
      <c r="A34" s="2" t="s">
        <v>34</v>
      </c>
      <c r="B34" s="2"/>
      <c r="C34" s="18">
        <v>0</v>
      </c>
      <c r="D34" s="18">
        <v>0</v>
      </c>
      <c r="E34" s="19"/>
      <c r="F34" s="18">
        <v>-3054</v>
      </c>
      <c r="G34" s="18">
        <f>+F34</f>
        <v>-3054</v>
      </c>
      <c r="I34" s="18">
        <v>0</v>
      </c>
      <c r="J34" s="18">
        <f>+G34+I34</f>
        <v>-3054</v>
      </c>
    </row>
    <row r="35" spans="1:10" ht="12.75">
      <c r="A35" s="47"/>
      <c r="B35" s="36"/>
      <c r="C35" s="2"/>
      <c r="D35" s="2"/>
      <c r="E35" s="2"/>
      <c r="F35" s="2"/>
      <c r="G35" s="2"/>
      <c r="I35" s="2"/>
      <c r="J35" s="2"/>
    </row>
    <row r="36" spans="1:10" ht="13.5" thickBot="1">
      <c r="A36" s="1" t="s">
        <v>35</v>
      </c>
      <c r="B36" s="2"/>
      <c r="C36" s="4">
        <v>267107</v>
      </c>
      <c r="D36" s="4">
        <v>960</v>
      </c>
      <c r="E36" s="36"/>
      <c r="F36" s="4">
        <f>+F34+F32</f>
        <v>-118093</v>
      </c>
      <c r="G36" s="4">
        <f>+G34+G32</f>
        <v>149974</v>
      </c>
      <c r="I36" s="4">
        <f>+I34+I32</f>
        <v>0</v>
      </c>
      <c r="J36" s="4">
        <f>+J34+J32</f>
        <v>149974</v>
      </c>
    </row>
    <row r="37" spans="1:7" ht="12.75">
      <c r="A37" s="19"/>
      <c r="B37" s="2"/>
      <c r="C37" s="19"/>
      <c r="D37" s="19"/>
      <c r="E37" s="36"/>
      <c r="F37" s="19"/>
      <c r="G37" s="19"/>
    </row>
    <row r="38" spans="1:10" ht="12.75">
      <c r="A38" s="72" t="s">
        <v>62</v>
      </c>
      <c r="B38" s="73"/>
      <c r="C38" s="73"/>
      <c r="D38" s="73"/>
      <c r="E38" s="73"/>
      <c r="F38" s="73"/>
      <c r="G38" s="73"/>
      <c r="H38" s="74"/>
      <c r="I38" s="74"/>
      <c r="J38" s="74"/>
    </row>
    <row r="39" spans="1:10" ht="12.75">
      <c r="A39" s="72" t="s">
        <v>90</v>
      </c>
      <c r="B39" s="73"/>
      <c r="C39" s="73"/>
      <c r="D39" s="73"/>
      <c r="E39" s="73"/>
      <c r="F39" s="73"/>
      <c r="G39" s="73"/>
      <c r="H39" s="67"/>
      <c r="I39" s="67"/>
      <c r="J39" s="67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</sheetData>
  <sheetProtection/>
  <mergeCells count="5">
    <mergeCell ref="C8:D8"/>
    <mergeCell ref="C6:G6"/>
    <mergeCell ref="A38:J38"/>
    <mergeCell ref="A39:J39"/>
    <mergeCell ref="C26:D2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92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86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73</v>
      </c>
      <c r="G6" s="1"/>
      <c r="H6" s="35" t="s">
        <v>93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36</v>
      </c>
      <c r="B9" s="22"/>
      <c r="C9" s="22"/>
      <c r="D9" s="22"/>
      <c r="E9" s="22"/>
      <c r="F9" s="1">
        <v>-3256</v>
      </c>
      <c r="G9" s="1"/>
      <c r="H9" s="22">
        <v>-3358</v>
      </c>
    </row>
    <row r="10" spans="1:8" ht="12.75">
      <c r="A10" s="22" t="s">
        <v>41</v>
      </c>
      <c r="B10" s="22"/>
      <c r="C10" s="22"/>
      <c r="D10" s="22"/>
      <c r="E10" s="22"/>
      <c r="F10" s="29">
        <v>-16</v>
      </c>
      <c r="G10" s="1"/>
      <c r="H10" s="23">
        <v>-4</v>
      </c>
    </row>
    <row r="11" spans="1:8" ht="12.75">
      <c r="A11" s="22" t="s">
        <v>37</v>
      </c>
      <c r="B11" s="22"/>
      <c r="C11" s="22"/>
      <c r="D11" s="22"/>
      <c r="E11" s="22"/>
      <c r="F11" s="30">
        <v>0</v>
      </c>
      <c r="G11" s="1"/>
      <c r="H11" s="24">
        <v>2761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38</v>
      </c>
      <c r="B13" s="22"/>
      <c r="C13" s="22"/>
      <c r="D13" s="22"/>
      <c r="E13" s="22"/>
      <c r="F13" s="1">
        <f>+F11+F10+F9</f>
        <v>-3272</v>
      </c>
      <c r="G13" s="1"/>
      <c r="H13" s="54">
        <f>+H11+H10+H9</f>
        <v>-601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39</v>
      </c>
      <c r="B15" s="22"/>
      <c r="C15" s="22"/>
      <c r="D15" s="22"/>
      <c r="E15" s="22"/>
      <c r="F15" s="1">
        <v>3591</v>
      </c>
      <c r="G15" s="1"/>
      <c r="H15" s="22">
        <v>953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94</v>
      </c>
      <c r="B17" s="22"/>
      <c r="C17" s="22"/>
      <c r="D17" s="22"/>
      <c r="E17" s="22"/>
      <c r="F17" s="12">
        <f>+F15+F13</f>
        <v>319</v>
      </c>
      <c r="G17" s="1"/>
      <c r="H17" s="25">
        <f>+H15+H13</f>
        <v>352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2010-02-25T07:28:42Z</cp:lastPrinted>
  <dcterms:created xsi:type="dcterms:W3CDTF">2002-11-01T09:25:31Z</dcterms:created>
  <dcterms:modified xsi:type="dcterms:W3CDTF">2010-05-26T06:02:31Z</dcterms:modified>
  <cp:category/>
  <cp:version/>
  <cp:contentType/>
  <cp:contentStatus/>
</cp:coreProperties>
</file>