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5820" activeTab="0"/>
  </bookViews>
  <sheets>
    <sheet name="Balance Sheet" sheetId="1" r:id="rId1"/>
    <sheet name="Profit &amp; Loss" sheetId="2" r:id="rId2"/>
    <sheet name="Equity 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<sst xmlns="http://schemas.openxmlformats.org/spreadsheetml/2006/main" count="127" uniqueCount="92">
  <si>
    <t>MENANG CORPORATION (M) BERHAD (Company No : 5383-K)</t>
  </si>
  <si>
    <t>RM'000</t>
  </si>
  <si>
    <t>Revenue</t>
  </si>
  <si>
    <t>Operating Expenses</t>
  </si>
  <si>
    <t>Other Operating Income</t>
  </si>
  <si>
    <t>Interest Expense</t>
  </si>
  <si>
    <t>Interest Income</t>
  </si>
  <si>
    <t>N/A</t>
  </si>
  <si>
    <t xml:space="preserve">(The Condensed Consolidated Income Statements should be read in conjunction with </t>
  </si>
  <si>
    <t>CONDENSED CONSOLIDATED BALANCE SHEET</t>
  </si>
  <si>
    <t>(Unaudited)</t>
  </si>
  <si>
    <t>(Audited)</t>
  </si>
  <si>
    <t>AS AT</t>
  </si>
  <si>
    <t>Property,  plant and equipment</t>
  </si>
  <si>
    <t>Investment Properties</t>
  </si>
  <si>
    <t>Development Properties</t>
  </si>
  <si>
    <t>Quoted Investments</t>
  </si>
  <si>
    <t>Current Assets</t>
  </si>
  <si>
    <t>Inventories</t>
  </si>
  <si>
    <t>Trade Debtors</t>
  </si>
  <si>
    <t>Cash</t>
  </si>
  <si>
    <t>Other debtors,  deposits &amp; prepayment</t>
  </si>
  <si>
    <t>Current Liabilities</t>
  </si>
  <si>
    <t>Share Capital</t>
  </si>
  <si>
    <t>Reserves</t>
  </si>
  <si>
    <t>Accumulated Loss</t>
  </si>
  <si>
    <t>Long Term Borrowings</t>
  </si>
  <si>
    <t>Unaudited Condensed Consolidated Statements of Changes in Equity</t>
  </si>
  <si>
    <t>Non-distributable</t>
  </si>
  <si>
    <t>Distributable</t>
  </si>
  <si>
    <t>Share</t>
  </si>
  <si>
    <t xml:space="preserve">Capital </t>
  </si>
  <si>
    <t>Accumulated</t>
  </si>
  <si>
    <t>Capital</t>
  </si>
  <si>
    <t>Reserve</t>
  </si>
  <si>
    <t>Losses</t>
  </si>
  <si>
    <t>Total</t>
  </si>
  <si>
    <t>During the period (cumulative)</t>
  </si>
  <si>
    <t>Balance at end of year</t>
  </si>
  <si>
    <t>Unaudited Condensed Consolidated Cash Flow Statement</t>
  </si>
  <si>
    <t>Net cash inflow/(outflow) from operating activities</t>
  </si>
  <si>
    <t>Net cash inflow/(outflow) from financing activities</t>
  </si>
  <si>
    <t>Net increase / (decrease) in cash &amp; cash equivalent</t>
  </si>
  <si>
    <t>Cash and cash equivalents at 1 January</t>
  </si>
  <si>
    <t>EPS (sen)</t>
  </si>
  <si>
    <t>Unaudited Condensed Consolidated Income Statements</t>
  </si>
  <si>
    <t>Net cash inflow/(outflow) from investing activities</t>
  </si>
  <si>
    <t>Taxation</t>
  </si>
  <si>
    <t xml:space="preserve">( The Condensed Consolidated Balance Sheets should be read in conjuction with </t>
  </si>
  <si>
    <t>Deferred Tax Liabilities</t>
  </si>
  <si>
    <t>TOTAL ASSETS</t>
  </si>
  <si>
    <t>EQUITY AND LIABILITIES</t>
  </si>
  <si>
    <t>Non Current Liabilities</t>
  </si>
  <si>
    <t>Total Liabilities</t>
  </si>
  <si>
    <t>TOTAL EQUITY AND LIABILITIES</t>
  </si>
  <si>
    <t>ASSETS</t>
  </si>
  <si>
    <t>(Loss) from Operations</t>
  </si>
  <si>
    <t>Balance at beginning of year</t>
  </si>
  <si>
    <t>Net  Assets Per Share (RM)</t>
  </si>
  <si>
    <t>Non-current assets</t>
  </si>
  <si>
    <t>Total non-current assets</t>
  </si>
  <si>
    <t>Capital and reserve attributable to equity holders</t>
  </si>
  <si>
    <t>Total non-current liabilities</t>
  </si>
  <si>
    <t>Trade Payables</t>
  </si>
  <si>
    <t>Other Payables and Accruals</t>
  </si>
  <si>
    <t>Borrowings</t>
  </si>
  <si>
    <t>Total equity attributable to shareholders of Company</t>
  </si>
  <si>
    <t>Equity</t>
  </si>
  <si>
    <t>Sub-Total</t>
  </si>
  <si>
    <t>(The Condensed Consolidated Statements of Changes in Equity should be read in conjunction</t>
  </si>
  <si>
    <t>(Loss) before tax</t>
  </si>
  <si>
    <t>Investing Results</t>
  </si>
  <si>
    <t>Tax Expense</t>
  </si>
  <si>
    <t>- Basic</t>
  </si>
  <si>
    <t>- Diluted</t>
  </si>
  <si>
    <t>31 DECEMBER 2008</t>
  </si>
  <si>
    <t>the Financial Statements for the year ended 31 December 2008)</t>
  </si>
  <si>
    <t>the Financial Statements  for the year ended 31 December 2008)</t>
  </si>
  <si>
    <t>with the Financial Statements for the year ended 31 December 2008)</t>
  </si>
  <si>
    <t>(Loss) after tax for the period</t>
  </si>
  <si>
    <t>12 months ended 31 December</t>
  </si>
  <si>
    <t>AS AT 31 DECEMBER 2009</t>
  </si>
  <si>
    <t>31 DECEMBER 2009</t>
  </si>
  <si>
    <t>For the 12 months ended 31 December 2009</t>
  </si>
  <si>
    <t>For the 12 months ended 31 December 2008</t>
  </si>
  <si>
    <t>31 December 2009</t>
  </si>
  <si>
    <t>31 December 2008</t>
  </si>
  <si>
    <t>For the period ended 31 Decemberr 2009</t>
  </si>
  <si>
    <t>3 months ended 31 December</t>
  </si>
  <si>
    <t>Cash and cash equivalents at 31 December</t>
  </si>
  <si>
    <t>Non-Current Assets Held For Sale</t>
  </si>
  <si>
    <t>Liability Attributed to Non-Current Assets Held For Sale</t>
  </si>
</sst>
</file>

<file path=xl/styles.xml><?xml version="1.0" encoding="utf-8"?>
<styleSheet xmlns="http://schemas.openxmlformats.org/spreadsheetml/2006/main">
  <numFmts count="1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0"/>
    <numFmt numFmtId="171" formatCode="#,##0.00000_);\(#,##0.00000\)"/>
    <numFmt numFmtId="172" formatCode="#,##0.0000_);\(#,##0.0000\)"/>
    <numFmt numFmtId="173" formatCode="[$-409]dddd\,\ mmmm\ dd\,\ yyyy"/>
  </numFmts>
  <fonts count="4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37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1" fillId="0" borderId="10" xfId="0" applyNumberFormat="1" applyFont="1" applyBorder="1" applyAlignment="1">
      <alignment/>
    </xf>
    <xf numFmtId="37" fontId="0" fillId="0" borderId="10" xfId="0" applyNumberFormat="1" applyBorder="1" applyAlignment="1">
      <alignment/>
    </xf>
    <xf numFmtId="37" fontId="1" fillId="0" borderId="0" xfId="0" applyNumberFormat="1" applyFont="1" applyAlignment="1">
      <alignment horizontal="center"/>
    </xf>
    <xf numFmtId="37" fontId="1" fillId="0" borderId="10" xfId="0" applyNumberFormat="1" applyFont="1" applyBorder="1" applyAlignment="1">
      <alignment horizontal="center"/>
    </xf>
    <xf numFmtId="37" fontId="0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1" fillId="0" borderId="11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1" fillId="0" borderId="10" xfId="0" applyNumberFormat="1" applyFont="1" applyBorder="1" applyAlignment="1">
      <alignment/>
    </xf>
    <xf numFmtId="38" fontId="0" fillId="0" borderId="10" xfId="0" applyNumberFormat="1" applyBorder="1" applyAlignment="1">
      <alignment/>
    </xf>
    <xf numFmtId="0" fontId="1" fillId="0" borderId="0" xfId="0" applyNumberFormat="1" applyFont="1" applyAlignment="1">
      <alignment horizontal="center"/>
    </xf>
    <xf numFmtId="37" fontId="0" fillId="0" borderId="15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right"/>
    </xf>
    <xf numFmtId="37" fontId="0" fillId="0" borderId="15" xfId="0" applyNumberFormat="1" applyFont="1" applyBorder="1" applyAlignment="1">
      <alignment/>
    </xf>
    <xf numFmtId="37" fontId="0" fillId="0" borderId="14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37" fontId="0" fillId="0" borderId="13" xfId="0" applyNumberFormat="1" applyFont="1" applyBorder="1" applyAlignment="1">
      <alignment/>
    </xf>
    <xf numFmtId="39" fontId="0" fillId="0" borderId="16" xfId="0" applyNumberFormat="1" applyBorder="1" applyAlignment="1">
      <alignment horizontal="right"/>
    </xf>
    <xf numFmtId="37" fontId="1" fillId="0" borderId="0" xfId="0" applyNumberFormat="1" applyFont="1" applyAlignment="1">
      <alignment horizontal="right"/>
    </xf>
    <xf numFmtId="37" fontId="1" fillId="0" borderId="15" xfId="0" applyNumberFormat="1" applyFont="1" applyBorder="1" applyAlignment="1">
      <alignment/>
    </xf>
    <xf numFmtId="0" fontId="1" fillId="0" borderId="17" xfId="0" applyFont="1" applyBorder="1" applyAlignment="1">
      <alignment/>
    </xf>
    <xf numFmtId="37" fontId="1" fillId="0" borderId="17" xfId="0" applyNumberFormat="1" applyFont="1" applyBorder="1" applyAlignment="1">
      <alignment/>
    </xf>
    <xf numFmtId="39" fontId="1" fillId="0" borderId="16" xfId="0" applyNumberFormat="1" applyFont="1" applyBorder="1" applyAlignment="1">
      <alignment horizontal="right"/>
    </xf>
    <xf numFmtId="37" fontId="0" fillId="0" borderId="17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1" fillId="0" borderId="0" xfId="0" applyNumberFormat="1" applyFont="1" applyAlignment="1">
      <alignment horizontal="left"/>
    </xf>
    <xf numFmtId="37" fontId="5" fillId="0" borderId="0" xfId="0" applyNumberFormat="1" applyFont="1" applyAlignment="1">
      <alignment/>
    </xf>
    <xf numFmtId="37" fontId="0" fillId="0" borderId="10" xfId="0" applyNumberFormat="1" applyBorder="1" applyAlignment="1">
      <alignment horizontal="center"/>
    </xf>
    <xf numFmtId="172" fontId="1" fillId="0" borderId="10" xfId="0" applyNumberFormat="1" applyFont="1" applyBorder="1" applyAlignment="1">
      <alignment/>
    </xf>
    <xf numFmtId="37" fontId="1" fillId="0" borderId="18" xfId="0" applyNumberFormat="1" applyFont="1" applyBorder="1" applyAlignment="1">
      <alignment/>
    </xf>
    <xf numFmtId="37" fontId="0" fillId="0" borderId="18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1" fillId="0" borderId="19" xfId="0" applyNumberFormat="1" applyFont="1" applyBorder="1" applyAlignment="1">
      <alignment/>
    </xf>
    <xf numFmtId="37" fontId="0" fillId="0" borderId="0" xfId="0" applyNumberFormat="1" applyFont="1" applyAlignment="1">
      <alignment horizontal="left"/>
    </xf>
    <xf numFmtId="38" fontId="0" fillId="0" borderId="0" xfId="0" applyNumberFormat="1" applyAlignment="1" quotePrefix="1">
      <alignment/>
    </xf>
    <xf numFmtId="37" fontId="1" fillId="0" borderId="17" xfId="0" applyNumberFormat="1" applyFont="1" applyBorder="1" applyAlignment="1">
      <alignment horizontal="center"/>
    </xf>
    <xf numFmtId="39" fontId="0" fillId="0" borderId="16" xfId="0" applyNumberFormat="1" applyFont="1" applyBorder="1" applyAlignment="1">
      <alignment horizontal="right"/>
    </xf>
    <xf numFmtId="0" fontId="1" fillId="0" borderId="0" xfId="0" applyNumberFormat="1" applyFont="1" applyAlignment="1" applyProtection="1">
      <alignment horizontal="center"/>
      <protection/>
    </xf>
    <xf numFmtId="37" fontId="9" fillId="33" borderId="0" xfId="0" applyNumberFormat="1" applyFont="1" applyFill="1" applyAlignment="1">
      <alignment/>
    </xf>
    <xf numFmtId="172" fontId="9" fillId="33" borderId="0" xfId="0" applyNumberFormat="1" applyFont="1" applyFill="1" applyAlignment="1">
      <alignment/>
    </xf>
    <xf numFmtId="38" fontId="3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7" fontId="0" fillId="0" borderId="0" xfId="0" applyNumberFormat="1" applyFont="1" applyAlignment="1">
      <alignment vertical="center"/>
    </xf>
    <xf numFmtId="38" fontId="0" fillId="0" borderId="0" xfId="0" applyNumberFormat="1" applyFont="1" applyAlignment="1" quotePrefix="1">
      <alignment/>
    </xf>
    <xf numFmtId="37" fontId="1" fillId="0" borderId="17" xfId="0" applyNumberFormat="1" applyFont="1" applyBorder="1" applyAlignment="1">
      <alignment horizontal="left"/>
    </xf>
    <xf numFmtId="38" fontId="0" fillId="0" borderId="0" xfId="0" applyNumberFormat="1" applyFont="1" applyAlignment="1" quotePrefix="1">
      <alignment horizontal="left"/>
    </xf>
    <xf numFmtId="37" fontId="0" fillId="0" borderId="0" xfId="0" applyNumberFormat="1" applyAlignment="1">
      <alignment/>
    </xf>
    <xf numFmtId="37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8" fontId="3" fillId="0" borderId="0" xfId="0" applyNumberFormat="1" applyFont="1" applyAlignment="1">
      <alignment horizontal="center"/>
    </xf>
    <xf numFmtId="37" fontId="2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7" fontId="1" fillId="0" borderId="17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tabSelected="1" zoomScalePageLayoutView="0" workbookViewId="0" topLeftCell="A1">
      <selection activeCell="G58" sqref="G57:G58"/>
    </sheetView>
  </sheetViews>
  <sheetFormatPr defaultColWidth="9.140625" defaultRowHeight="12.75"/>
  <cols>
    <col min="1" max="1" width="4.7109375" style="0" customWidth="1"/>
    <col min="3" max="3" width="44.421875" style="0" customWidth="1"/>
    <col min="4" max="4" width="18.8515625" style="0" customWidth="1"/>
    <col min="6" max="6" width="19.28125" style="0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1" t="s">
        <v>9</v>
      </c>
      <c r="B3" s="2"/>
      <c r="C3" s="2"/>
      <c r="D3" s="2"/>
      <c r="E3" s="2"/>
      <c r="F3" s="2"/>
      <c r="G3" s="2"/>
      <c r="H3" s="2"/>
    </row>
    <row r="4" spans="1:8" ht="13.5" thickBot="1">
      <c r="A4" s="3" t="s">
        <v>81</v>
      </c>
      <c r="B4" s="4"/>
      <c r="C4" s="4"/>
      <c r="D4" s="4"/>
      <c r="E4" s="4"/>
      <c r="F4" s="4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2:8" ht="12.75">
      <c r="B6" s="2"/>
      <c r="C6" s="2"/>
      <c r="D6" s="7" t="s">
        <v>10</v>
      </c>
      <c r="E6" s="2"/>
      <c r="F6" s="7" t="s">
        <v>11</v>
      </c>
      <c r="G6" s="2"/>
      <c r="H6" s="2"/>
    </row>
    <row r="7" spans="1:8" ht="12.75">
      <c r="A7" s="2"/>
      <c r="B7" s="2"/>
      <c r="C7" s="2"/>
      <c r="D7" s="5" t="s">
        <v>12</v>
      </c>
      <c r="E7" s="2"/>
      <c r="F7" s="5" t="s">
        <v>12</v>
      </c>
      <c r="G7" s="2"/>
      <c r="H7" s="2"/>
    </row>
    <row r="8" spans="1:8" ht="12.75">
      <c r="A8" s="2"/>
      <c r="B8" s="2"/>
      <c r="C8" s="2"/>
      <c r="D8" s="35" t="s">
        <v>82</v>
      </c>
      <c r="E8" s="2"/>
      <c r="F8" s="35" t="s">
        <v>75</v>
      </c>
      <c r="G8" s="2"/>
      <c r="H8" s="2"/>
    </row>
    <row r="9" spans="1:8" ht="13.5" thickBot="1">
      <c r="A9" s="2"/>
      <c r="B9" s="2"/>
      <c r="C9" s="8"/>
      <c r="D9" s="40" t="s">
        <v>1</v>
      </c>
      <c r="E9" s="37"/>
      <c r="F9" s="40" t="s">
        <v>1</v>
      </c>
      <c r="G9" s="2"/>
      <c r="H9" s="2"/>
    </row>
    <row r="10" spans="1:8" ht="12.75" customHeight="1">
      <c r="A10" s="2"/>
      <c r="B10" s="2"/>
      <c r="C10" s="2"/>
      <c r="D10" s="2"/>
      <c r="E10" s="2"/>
      <c r="F10" s="2"/>
      <c r="G10" s="2"/>
      <c r="H10" s="2"/>
    </row>
    <row r="11" spans="1:8" ht="25.5" customHeight="1">
      <c r="A11" s="39" t="s">
        <v>55</v>
      </c>
      <c r="B11" s="2"/>
      <c r="C11" s="2"/>
      <c r="D11" s="1"/>
      <c r="E11" s="2"/>
      <c r="F11" s="2"/>
      <c r="G11" s="2"/>
      <c r="H11" s="2"/>
    </row>
    <row r="12" spans="1:8" ht="12.75">
      <c r="A12" s="1" t="s">
        <v>59</v>
      </c>
      <c r="B12" s="2"/>
      <c r="C12" s="2"/>
      <c r="D12" s="1"/>
      <c r="E12" s="2"/>
      <c r="F12" s="2"/>
      <c r="G12" s="2"/>
      <c r="H12" s="2"/>
    </row>
    <row r="13" spans="1:8" ht="20.25" customHeight="1">
      <c r="A13" s="1"/>
      <c r="B13" s="2" t="s">
        <v>13</v>
      </c>
      <c r="C13" s="2"/>
      <c r="D13" s="9">
        <v>829</v>
      </c>
      <c r="E13" s="2"/>
      <c r="F13" s="26">
        <v>977</v>
      </c>
      <c r="G13" s="2"/>
      <c r="H13" s="2"/>
    </row>
    <row r="14" spans="1:8" ht="12.75">
      <c r="A14" s="2"/>
      <c r="B14" s="2" t="s">
        <v>14</v>
      </c>
      <c r="C14" s="2"/>
      <c r="D14" s="10">
        <v>51851</v>
      </c>
      <c r="E14" s="2"/>
      <c r="F14" s="45">
        <v>52500</v>
      </c>
      <c r="G14" s="2"/>
      <c r="H14" s="2"/>
    </row>
    <row r="15" spans="1:8" ht="12.75">
      <c r="A15" s="1"/>
      <c r="B15" s="2" t="s">
        <v>15</v>
      </c>
      <c r="C15" s="2"/>
      <c r="D15" s="10">
        <v>145780</v>
      </c>
      <c r="E15" s="2"/>
      <c r="F15" s="45">
        <v>155765</v>
      </c>
      <c r="G15" s="2"/>
      <c r="H15" s="2"/>
    </row>
    <row r="16" spans="1:8" ht="12.75">
      <c r="A16" s="1"/>
      <c r="B16" s="2" t="s">
        <v>16</v>
      </c>
      <c r="C16" s="2"/>
      <c r="D16" s="11">
        <v>2</v>
      </c>
      <c r="E16" s="2"/>
      <c r="F16" s="27">
        <v>2</v>
      </c>
      <c r="G16" s="2"/>
      <c r="H16" s="2"/>
    </row>
    <row r="17" spans="1:8" ht="12.75">
      <c r="A17" s="1"/>
      <c r="B17" s="2"/>
      <c r="C17" s="2"/>
      <c r="D17" s="2"/>
      <c r="E17" s="2"/>
      <c r="F17" s="2"/>
      <c r="G17" s="2"/>
      <c r="H17" s="2"/>
    </row>
    <row r="18" spans="1:8" ht="12.75">
      <c r="A18" s="1" t="s">
        <v>60</v>
      </c>
      <c r="B18" s="2"/>
      <c r="C18" s="2"/>
      <c r="D18" s="1">
        <f>SUM(D13:D16)</f>
        <v>198462</v>
      </c>
      <c r="E18" s="2"/>
      <c r="F18" s="22">
        <f>SUM(F13:F16)</f>
        <v>209244</v>
      </c>
      <c r="G18" s="2"/>
      <c r="H18" s="2"/>
    </row>
    <row r="19" spans="1:8" ht="12.75">
      <c r="A19" s="1"/>
      <c r="B19" s="2"/>
      <c r="C19" s="2"/>
      <c r="D19" s="2"/>
      <c r="E19" s="2"/>
      <c r="F19" s="2"/>
      <c r="G19" s="2"/>
      <c r="H19" s="2"/>
    </row>
    <row r="20" spans="1:8" ht="12.75">
      <c r="A20" s="1" t="s">
        <v>17</v>
      </c>
      <c r="B20" s="2"/>
      <c r="C20" s="2"/>
      <c r="D20" s="2"/>
      <c r="E20" s="2"/>
      <c r="F20" s="2"/>
      <c r="G20" s="2"/>
      <c r="H20" s="2"/>
    </row>
    <row r="21" spans="1:8" ht="12.75">
      <c r="A21" s="2"/>
      <c r="B21" s="2" t="s">
        <v>15</v>
      </c>
      <c r="C21" s="2"/>
      <c r="D21" s="9">
        <v>57189</v>
      </c>
      <c r="E21" s="2"/>
      <c r="F21" s="26">
        <v>59731</v>
      </c>
      <c r="G21" s="2"/>
      <c r="H21" s="2"/>
    </row>
    <row r="22" spans="1:8" ht="12.75">
      <c r="A22" s="1"/>
      <c r="B22" s="2" t="s">
        <v>18</v>
      </c>
      <c r="C22" s="2"/>
      <c r="D22" s="10">
        <v>6632</v>
      </c>
      <c r="E22" s="2"/>
      <c r="F22" s="45">
        <v>6593</v>
      </c>
      <c r="G22" s="2"/>
      <c r="H22" s="2"/>
    </row>
    <row r="23" spans="1:8" ht="12.75">
      <c r="A23" s="1"/>
      <c r="B23" s="2" t="s">
        <v>19</v>
      </c>
      <c r="C23" s="2"/>
      <c r="D23" s="10">
        <v>217</v>
      </c>
      <c r="E23" s="2"/>
      <c r="F23" s="45">
        <v>218</v>
      </c>
      <c r="G23" s="2"/>
      <c r="H23" s="2"/>
    </row>
    <row r="24" spans="1:8" ht="12.75">
      <c r="A24" s="1"/>
      <c r="B24" s="2" t="s">
        <v>21</v>
      </c>
      <c r="C24" s="2"/>
      <c r="D24" s="10">
        <v>1824</v>
      </c>
      <c r="E24" s="2"/>
      <c r="F24" s="45">
        <v>1937</v>
      </c>
      <c r="G24" s="2"/>
      <c r="H24" s="2"/>
    </row>
    <row r="25" spans="1:8" ht="12.75">
      <c r="A25" s="1"/>
      <c r="B25" s="2" t="s">
        <v>20</v>
      </c>
      <c r="C25" s="2"/>
      <c r="D25" s="11">
        <v>3591</v>
      </c>
      <c r="E25" s="2"/>
      <c r="F25" s="27">
        <v>953</v>
      </c>
      <c r="G25" s="2"/>
      <c r="H25" s="2"/>
    </row>
    <row r="26" spans="1:8" ht="12.75">
      <c r="A26" s="2"/>
      <c r="B26" s="2"/>
      <c r="C26" s="2"/>
      <c r="D26" s="1">
        <f>SUM(D21:D25)</f>
        <v>69453</v>
      </c>
      <c r="E26" s="2"/>
      <c r="F26" s="22">
        <f>SUM(F21:F25)</f>
        <v>69432</v>
      </c>
      <c r="G26" s="2"/>
      <c r="H26" s="2"/>
    </row>
    <row r="27" spans="1:8" ht="12.75">
      <c r="A27" s="2"/>
      <c r="B27" s="2"/>
      <c r="C27" s="2"/>
      <c r="D27" s="1"/>
      <c r="E27" s="2"/>
      <c r="F27" s="22"/>
      <c r="G27" s="2"/>
      <c r="H27" s="2"/>
    </row>
    <row r="28" spans="1:8" ht="12.75">
      <c r="A28" s="1" t="s">
        <v>90</v>
      </c>
      <c r="B28" s="2"/>
      <c r="C28" s="2"/>
      <c r="D28" s="1">
        <v>5092</v>
      </c>
      <c r="E28" s="2"/>
      <c r="F28" s="22">
        <v>0</v>
      </c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21.75" customHeight="1" thickBot="1">
      <c r="A30" s="1" t="s">
        <v>50</v>
      </c>
      <c r="B30" s="2"/>
      <c r="C30" s="2"/>
      <c r="D30" s="42">
        <f>+D26+D18+D28</f>
        <v>273007</v>
      </c>
      <c r="E30" s="2"/>
      <c r="F30" s="43">
        <f>+F26+F18+F28</f>
        <v>278676</v>
      </c>
      <c r="G30" s="2"/>
      <c r="H30" s="2"/>
    </row>
    <row r="31" spans="1:8" ht="13.5" thickTop="1">
      <c r="A31" s="1"/>
      <c r="B31" s="2"/>
      <c r="C31" s="2"/>
      <c r="D31" s="2"/>
      <c r="E31" s="2"/>
      <c r="F31" s="2"/>
      <c r="G31" s="2"/>
      <c r="H31" s="2"/>
    </row>
    <row r="32" spans="1:8" ht="24" customHeight="1">
      <c r="A32" s="1" t="s">
        <v>51</v>
      </c>
      <c r="B32" s="2"/>
      <c r="C32" s="2"/>
      <c r="D32" s="1"/>
      <c r="E32" s="2"/>
      <c r="F32" s="22"/>
      <c r="G32" s="2"/>
      <c r="H32" s="2"/>
    </row>
    <row r="33" spans="1:8" ht="21" customHeight="1">
      <c r="A33" s="1" t="s">
        <v>61</v>
      </c>
      <c r="B33" s="2"/>
      <c r="C33" s="2"/>
      <c r="D33" s="1"/>
      <c r="E33" s="2"/>
      <c r="F33" s="2"/>
      <c r="G33" s="2"/>
      <c r="H33" s="2"/>
    </row>
    <row r="34" spans="1:8" ht="22.5" customHeight="1">
      <c r="A34" s="1"/>
      <c r="B34" s="2" t="s">
        <v>23</v>
      </c>
      <c r="C34" s="2"/>
      <c r="D34" s="9">
        <v>267107</v>
      </c>
      <c r="E34" s="2"/>
      <c r="F34" s="26">
        <v>267107</v>
      </c>
      <c r="G34" s="2"/>
      <c r="H34" s="2"/>
    </row>
    <row r="35" spans="1:8" ht="12" customHeight="1">
      <c r="A35" s="2"/>
      <c r="B35" s="2"/>
      <c r="C35" s="2"/>
      <c r="D35" s="10"/>
      <c r="E35" s="2"/>
      <c r="F35" s="45"/>
      <c r="G35" s="2"/>
      <c r="H35" s="2"/>
    </row>
    <row r="36" spans="1:8" ht="12.75" customHeight="1">
      <c r="A36" s="39"/>
      <c r="B36" s="2" t="s">
        <v>24</v>
      </c>
      <c r="C36" s="2"/>
      <c r="D36" s="10">
        <v>960</v>
      </c>
      <c r="E36" s="2"/>
      <c r="F36" s="45">
        <v>960</v>
      </c>
      <c r="G36" s="2"/>
      <c r="H36" s="2"/>
    </row>
    <row r="37" spans="1:8" ht="12.75">
      <c r="A37" s="1"/>
      <c r="B37" s="2" t="s">
        <v>25</v>
      </c>
      <c r="C37" s="2"/>
      <c r="D37" s="11">
        <v>-129573</v>
      </c>
      <c r="E37" s="2"/>
      <c r="F37" s="27">
        <v>-115039</v>
      </c>
      <c r="G37" s="2"/>
      <c r="H37" s="2"/>
    </row>
    <row r="38" spans="1:8" ht="12.75" customHeight="1">
      <c r="A38" s="1"/>
      <c r="B38" s="2"/>
      <c r="C38" s="2"/>
      <c r="D38" s="1">
        <f>SUM(D34:D37)</f>
        <v>138494</v>
      </c>
      <c r="E38" s="2"/>
      <c r="F38" s="2">
        <f>+F37+F36+F34</f>
        <v>153028</v>
      </c>
      <c r="G38" s="2"/>
      <c r="H38" s="2"/>
    </row>
    <row r="39" spans="1:8" ht="12.75">
      <c r="A39" s="2"/>
      <c r="B39" s="2"/>
      <c r="C39" s="2"/>
      <c r="D39" s="1"/>
      <c r="E39" s="2"/>
      <c r="F39" s="22"/>
      <c r="G39" s="2"/>
      <c r="H39" s="2"/>
    </row>
    <row r="40" spans="1:8" ht="15" customHeight="1">
      <c r="A40" s="1" t="s">
        <v>52</v>
      </c>
      <c r="B40" s="2"/>
      <c r="C40" s="2"/>
      <c r="D40" s="1"/>
      <c r="E40" s="2"/>
      <c r="F40" s="2"/>
      <c r="G40" s="2"/>
      <c r="H40" s="2"/>
    </row>
    <row r="41" spans="1:8" ht="12.75">
      <c r="A41" s="1"/>
      <c r="B41" s="2" t="s">
        <v>26</v>
      </c>
      <c r="C41" s="2"/>
      <c r="D41" s="9">
        <v>0</v>
      </c>
      <c r="E41" s="2"/>
      <c r="F41" s="26">
        <v>0</v>
      </c>
      <c r="G41" s="2"/>
      <c r="H41" s="2"/>
    </row>
    <row r="42" spans="1:8" ht="12.75">
      <c r="A42" s="2"/>
      <c r="B42" s="2" t="s">
        <v>49</v>
      </c>
      <c r="C42" s="2"/>
      <c r="D42" s="11">
        <v>1488</v>
      </c>
      <c r="E42" s="2"/>
      <c r="F42" s="27">
        <v>2732</v>
      </c>
      <c r="G42" s="2"/>
      <c r="H42" s="2"/>
    </row>
    <row r="43" spans="1:8" ht="15.75" customHeight="1">
      <c r="A43" s="1" t="s">
        <v>62</v>
      </c>
      <c r="B43" s="2"/>
      <c r="C43" s="2"/>
      <c r="D43" s="1">
        <f>+D42+D41</f>
        <v>1488</v>
      </c>
      <c r="E43" s="2"/>
      <c r="F43" s="22">
        <f>+F42+F41</f>
        <v>2732</v>
      </c>
      <c r="G43" s="2"/>
      <c r="H43" s="2"/>
    </row>
    <row r="44" spans="1:8" ht="18" customHeight="1">
      <c r="A44" s="2"/>
      <c r="B44" s="2"/>
      <c r="C44" s="2"/>
      <c r="D44" s="1"/>
      <c r="E44" s="2"/>
      <c r="F44" s="22"/>
      <c r="G44" s="2"/>
      <c r="H44" s="2"/>
    </row>
    <row r="45" spans="1:8" ht="12.75">
      <c r="A45" s="1" t="s">
        <v>22</v>
      </c>
      <c r="B45" s="2"/>
      <c r="C45" s="2"/>
      <c r="D45" s="1"/>
      <c r="E45" s="2"/>
      <c r="F45" s="2"/>
      <c r="G45" s="2"/>
      <c r="H45" s="2"/>
    </row>
    <row r="46" spans="1:8" ht="20.25" customHeight="1">
      <c r="A46" s="1"/>
      <c r="B46" s="2" t="s">
        <v>63</v>
      </c>
      <c r="C46" s="2"/>
      <c r="D46" s="9">
        <v>738</v>
      </c>
      <c r="E46" s="2"/>
      <c r="F46" s="26">
        <v>736</v>
      </c>
      <c r="G46" s="2"/>
      <c r="H46" s="2"/>
    </row>
    <row r="47" spans="1:8" ht="15" customHeight="1">
      <c r="A47" s="2"/>
      <c r="B47" s="2" t="s">
        <v>64</v>
      </c>
      <c r="C47" s="2"/>
      <c r="D47" s="10">
        <v>25411</v>
      </c>
      <c r="E47" s="2"/>
      <c r="F47" s="45">
        <v>21857</v>
      </c>
      <c r="G47" s="2"/>
      <c r="H47" s="2"/>
    </row>
    <row r="48" spans="1:8" ht="15" customHeight="1">
      <c r="A48" s="1"/>
      <c r="B48" s="2" t="s">
        <v>65</v>
      </c>
      <c r="C48" s="2"/>
      <c r="D48" s="10">
        <v>106650</v>
      </c>
      <c r="E48" s="2"/>
      <c r="F48" s="45">
        <v>100323</v>
      </c>
      <c r="G48" s="2"/>
      <c r="H48" s="2"/>
    </row>
    <row r="49" spans="1:8" ht="12.75">
      <c r="A49" s="2"/>
      <c r="B49" s="2" t="s">
        <v>47</v>
      </c>
      <c r="C49" s="2"/>
      <c r="D49" s="11">
        <v>0</v>
      </c>
      <c r="E49" s="2"/>
      <c r="F49" s="27">
        <v>0</v>
      </c>
      <c r="G49" s="2"/>
      <c r="H49" s="2"/>
    </row>
    <row r="50" spans="1:8" ht="12.75">
      <c r="A50" s="2"/>
      <c r="B50" s="2"/>
      <c r="C50" s="2"/>
      <c r="D50" s="1">
        <f>SUM(D46:D49)</f>
        <v>132799</v>
      </c>
      <c r="E50" s="2"/>
      <c r="F50" s="22">
        <f>SUM(F46:F49)</f>
        <v>122916</v>
      </c>
      <c r="G50" s="2"/>
      <c r="H50" s="2"/>
    </row>
    <row r="51" spans="1:8" ht="12.75">
      <c r="A51" s="2"/>
      <c r="B51" s="2"/>
      <c r="C51" s="2"/>
      <c r="D51" s="1"/>
      <c r="E51" s="22"/>
      <c r="F51" s="22"/>
      <c r="G51" s="2"/>
      <c r="H51" s="2"/>
    </row>
    <row r="52" spans="1:8" ht="12.75">
      <c r="A52" s="1" t="s">
        <v>91</v>
      </c>
      <c r="B52" s="2"/>
      <c r="C52" s="2"/>
      <c r="D52" s="1">
        <v>226</v>
      </c>
      <c r="E52" s="22"/>
      <c r="F52" s="22">
        <v>0</v>
      </c>
      <c r="G52" s="2"/>
      <c r="H52" s="2"/>
    </row>
    <row r="53" spans="1:8" ht="12.75">
      <c r="A53" s="2"/>
      <c r="B53" s="2"/>
      <c r="C53" s="2"/>
      <c r="D53" s="1"/>
      <c r="E53" s="22"/>
      <c r="F53" s="22"/>
      <c r="G53" s="2"/>
      <c r="H53" s="2"/>
    </row>
    <row r="54" spans="1:8" ht="12.75">
      <c r="A54" s="1" t="s">
        <v>53</v>
      </c>
      <c r="B54" s="2"/>
      <c r="C54" s="2"/>
      <c r="D54" s="1">
        <f>+D43+D50+D52</f>
        <v>134513</v>
      </c>
      <c r="E54" s="2"/>
      <c r="F54" s="22">
        <f>+F43+F50</f>
        <v>125648</v>
      </c>
      <c r="G54" s="2"/>
      <c r="H54" s="2"/>
    </row>
    <row r="55" spans="1:8" ht="12.75">
      <c r="A55" s="1"/>
      <c r="B55" s="2"/>
      <c r="C55" s="2"/>
      <c r="D55" s="1"/>
      <c r="E55" s="2"/>
      <c r="F55" s="2"/>
      <c r="G55" s="2"/>
      <c r="H55" s="2"/>
    </row>
    <row r="56" spans="1:8" ht="19.5" customHeight="1" thickBot="1">
      <c r="A56" s="38" t="s">
        <v>54</v>
      </c>
      <c r="B56" s="36"/>
      <c r="C56" s="36"/>
      <c r="D56" s="42">
        <f>+D54+D38</f>
        <v>273007</v>
      </c>
      <c r="E56" s="23"/>
      <c r="F56" s="43">
        <f>+F54+F38</f>
        <v>278676</v>
      </c>
      <c r="G56" s="2"/>
      <c r="H56" s="2"/>
    </row>
    <row r="57" spans="1:8" ht="21.75" customHeight="1" thickTop="1">
      <c r="A57" s="38"/>
      <c r="B57" s="36"/>
      <c r="C57" s="36"/>
      <c r="D57" s="46"/>
      <c r="E57" s="29"/>
      <c r="F57" s="46"/>
      <c r="G57" s="2"/>
      <c r="H57" s="2"/>
    </row>
    <row r="58" spans="1:8" ht="20.25" customHeight="1" thickBot="1">
      <c r="A58" s="38" t="s">
        <v>58</v>
      </c>
      <c r="B58" s="55"/>
      <c r="C58" s="36"/>
      <c r="D58" s="41">
        <f>+D38/D34</f>
        <v>0.5184963329302489</v>
      </c>
      <c r="E58" s="2"/>
      <c r="F58" s="44">
        <f>+F38/F34</f>
        <v>0.5729089840401038</v>
      </c>
      <c r="G58" s="2"/>
      <c r="H58" s="2"/>
    </row>
    <row r="59" spans="1:8" ht="21" customHeight="1">
      <c r="A59" s="1"/>
      <c r="B59" s="2"/>
      <c r="C59" s="2"/>
      <c r="D59" s="2"/>
      <c r="E59" s="2"/>
      <c r="F59" s="2"/>
      <c r="G59" s="2"/>
      <c r="H59" s="2"/>
    </row>
    <row r="60" spans="1:8" ht="12.75">
      <c r="A60" s="2"/>
      <c r="B60" s="2"/>
      <c r="C60" s="2"/>
      <c r="D60" s="2"/>
      <c r="E60" s="2"/>
      <c r="F60" s="2"/>
      <c r="G60" s="2"/>
      <c r="H60" s="2"/>
    </row>
    <row r="61" spans="1:8" ht="12.75">
      <c r="A61" s="61" t="s">
        <v>48</v>
      </c>
      <c r="B61" s="62"/>
      <c r="C61" s="62"/>
      <c r="D61" s="62"/>
      <c r="E61" s="62"/>
      <c r="F61" s="62"/>
      <c r="G61" s="2"/>
      <c r="H61" s="2"/>
    </row>
    <row r="62" spans="1:8" ht="12.75">
      <c r="A62" s="61" t="s">
        <v>76</v>
      </c>
      <c r="B62" s="61"/>
      <c r="C62" s="61"/>
      <c r="D62" s="61"/>
      <c r="E62" s="61"/>
      <c r="F62" s="61"/>
      <c r="G62" s="2"/>
      <c r="H62" s="2"/>
    </row>
    <row r="63" spans="1:8" ht="12.75">
      <c r="A63" s="61"/>
      <c r="B63" s="61"/>
      <c r="C63" s="61"/>
      <c r="D63" s="61"/>
      <c r="E63" s="61"/>
      <c r="F63" s="61"/>
      <c r="G63" s="2"/>
      <c r="H63" s="2"/>
    </row>
    <row r="64" spans="1:8" ht="12.75">
      <c r="A64" s="2"/>
      <c r="B64" s="2"/>
      <c r="C64" s="2"/>
      <c r="D64" s="2"/>
      <c r="E64" s="2"/>
      <c r="F64" s="2"/>
      <c r="G64" s="2"/>
      <c r="H64" s="2"/>
    </row>
    <row r="65" spans="1:8" ht="12.75">
      <c r="A65" s="2"/>
      <c r="B65" s="2"/>
      <c r="C65" s="2"/>
      <c r="D65" s="52">
        <f>+D56-D30</f>
        <v>0</v>
      </c>
      <c r="E65" s="52"/>
      <c r="F65" s="52">
        <f>+F56-F30</f>
        <v>0</v>
      </c>
      <c r="G65" s="2"/>
      <c r="H65" s="2"/>
    </row>
    <row r="66" spans="1:8" ht="12.75">
      <c r="A66" s="2"/>
      <c r="B66" s="2"/>
      <c r="C66" s="2"/>
      <c r="D66" s="53">
        <f>+D38/D34</f>
        <v>0.5184963329302489</v>
      </c>
      <c r="E66" s="52"/>
      <c r="F66" s="53">
        <f>+F38/F34</f>
        <v>0.5729089840401038</v>
      </c>
      <c r="G66" s="2"/>
      <c r="H66" s="2"/>
    </row>
    <row r="67" spans="1:8" ht="12.75">
      <c r="A67" s="2"/>
      <c r="B67" s="2"/>
      <c r="C67" s="2"/>
      <c r="D67" s="2"/>
      <c r="E67" s="2"/>
      <c r="F67" s="2"/>
      <c r="G67" s="2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8" ht="12.75">
      <c r="A80" s="2"/>
      <c r="B80" s="2"/>
      <c r="C80" s="2"/>
      <c r="D80" s="2"/>
      <c r="E80" s="2"/>
      <c r="F80" s="2"/>
      <c r="G80" s="2"/>
      <c r="H80" s="2"/>
    </row>
    <row r="81" spans="1:8" ht="12.75">
      <c r="A81" s="2"/>
      <c r="B81" s="2"/>
      <c r="C81" s="2"/>
      <c r="D81" s="2"/>
      <c r="E81" s="2"/>
      <c r="F81" s="2"/>
      <c r="G81" s="2"/>
      <c r="H81" s="2"/>
    </row>
    <row r="82" spans="1:8" ht="12.75">
      <c r="A82" s="2"/>
      <c r="B82" s="2"/>
      <c r="C82" s="2"/>
      <c r="D82" s="2"/>
      <c r="E82" s="2"/>
      <c r="F82" s="2"/>
      <c r="G82" s="2"/>
      <c r="H82" s="2"/>
    </row>
    <row r="83" spans="1:8" ht="12.75">
      <c r="A83" s="2"/>
      <c r="B83" s="2"/>
      <c r="C83" s="2"/>
      <c r="D83" s="2"/>
      <c r="E83" s="2"/>
      <c r="F83" s="2"/>
      <c r="G83" s="2"/>
      <c r="H83" s="2"/>
    </row>
    <row r="84" spans="1:8" ht="12.75">
      <c r="A84" s="2"/>
      <c r="B84" s="2"/>
      <c r="C84" s="2"/>
      <c r="D84" s="2"/>
      <c r="E84" s="2"/>
      <c r="F84" s="2"/>
      <c r="G84" s="2"/>
      <c r="H84" s="2"/>
    </row>
  </sheetData>
  <sheetProtection/>
  <mergeCells count="3">
    <mergeCell ref="A63:F63"/>
    <mergeCell ref="A61:F61"/>
    <mergeCell ref="A62:F62"/>
  </mergeCells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8"/>
  <sheetViews>
    <sheetView zoomScalePageLayoutView="0" workbookViewId="0" topLeftCell="A27">
      <selection activeCell="F40" sqref="F40"/>
    </sheetView>
  </sheetViews>
  <sheetFormatPr defaultColWidth="9.140625" defaultRowHeight="12.75"/>
  <cols>
    <col min="2" max="2" width="29.00390625" style="0" customWidth="1"/>
    <col min="3" max="4" width="15.421875" style="0" customWidth="1"/>
    <col min="5" max="5" width="6.7109375" style="0" customWidth="1"/>
    <col min="6" max="6" width="16.00390625" style="0" customWidth="1"/>
    <col min="7" max="7" width="15.8515625" style="0" customWidth="1"/>
  </cols>
  <sheetData>
    <row r="1" spans="1:9" ht="12.75">
      <c r="A1" s="13" t="s">
        <v>0</v>
      </c>
      <c r="B1" s="14"/>
      <c r="C1" s="14"/>
      <c r="D1" s="14"/>
      <c r="E1" s="14"/>
      <c r="F1" s="14"/>
      <c r="G1" s="14"/>
      <c r="H1" s="14"/>
      <c r="I1" s="14"/>
    </row>
    <row r="2" spans="1:9" ht="12.75">
      <c r="A2" s="14"/>
      <c r="B2" s="14"/>
      <c r="C2" s="14"/>
      <c r="D2" s="14"/>
      <c r="E2" s="14"/>
      <c r="F2" s="14"/>
      <c r="G2" s="14"/>
      <c r="H2" s="14"/>
      <c r="I2" s="14"/>
    </row>
    <row r="3" spans="1:9" ht="12.75">
      <c r="A3" s="13" t="s">
        <v>45</v>
      </c>
      <c r="B3" s="14"/>
      <c r="C3" s="14"/>
      <c r="D3" s="14"/>
      <c r="E3" s="14"/>
      <c r="F3" s="14"/>
      <c r="G3" s="14"/>
      <c r="H3" s="14"/>
      <c r="I3" s="14"/>
    </row>
    <row r="4" spans="1:9" ht="13.5" thickBot="1">
      <c r="A4" s="15" t="s">
        <v>87</v>
      </c>
      <c r="B4" s="16"/>
      <c r="C4" s="16"/>
      <c r="D4" s="16"/>
      <c r="E4" s="16"/>
      <c r="F4" s="16"/>
      <c r="G4" s="16"/>
      <c r="H4" s="14"/>
      <c r="I4" s="14"/>
    </row>
    <row r="5" spans="1:9" ht="12.75">
      <c r="A5" s="14"/>
      <c r="B5" s="14"/>
      <c r="C5" s="14"/>
      <c r="D5" s="14"/>
      <c r="E5" s="14"/>
      <c r="F5" s="14"/>
      <c r="G5" s="14"/>
      <c r="H5" s="14"/>
      <c r="I5" s="14"/>
    </row>
    <row r="6" spans="1:9" ht="12.75">
      <c r="A6" s="2"/>
      <c r="B6" s="2"/>
      <c r="C6" s="2"/>
      <c r="D6" s="2"/>
      <c r="E6" s="2"/>
      <c r="F6" s="2"/>
      <c r="G6" s="2"/>
      <c r="H6" s="2"/>
      <c r="I6" s="14"/>
    </row>
    <row r="7" spans="1:9" ht="12.75">
      <c r="A7" s="2"/>
      <c r="B7" s="2"/>
      <c r="C7" s="64" t="s">
        <v>88</v>
      </c>
      <c r="D7" s="64"/>
      <c r="E7" s="60"/>
      <c r="F7" s="64" t="s">
        <v>80</v>
      </c>
      <c r="G7" s="64"/>
      <c r="H7" s="2"/>
      <c r="I7" s="14"/>
    </row>
    <row r="8" spans="1:9" ht="12.75">
      <c r="A8" s="2"/>
      <c r="B8" s="2"/>
      <c r="C8" s="17">
        <v>2009</v>
      </c>
      <c r="D8" s="17">
        <v>2008</v>
      </c>
      <c r="E8" s="60"/>
      <c r="F8" s="51">
        <v>2009</v>
      </c>
      <c r="G8" s="51">
        <v>2008</v>
      </c>
      <c r="H8" s="2"/>
      <c r="I8" s="14"/>
    </row>
    <row r="9" spans="1:9" ht="13.5" thickBot="1">
      <c r="A9" s="2"/>
      <c r="B9" s="2"/>
      <c r="C9" s="6" t="s">
        <v>1</v>
      </c>
      <c r="D9" s="6" t="s">
        <v>1</v>
      </c>
      <c r="E9" s="2"/>
      <c r="F9" s="6" t="s">
        <v>1</v>
      </c>
      <c r="G9" s="6" t="s">
        <v>1</v>
      </c>
      <c r="H9" s="2"/>
      <c r="I9" s="14"/>
    </row>
    <row r="10" spans="1:9" ht="12.75">
      <c r="A10" s="2"/>
      <c r="B10" s="2"/>
      <c r="C10" s="2"/>
      <c r="D10" s="2"/>
      <c r="E10" s="2"/>
      <c r="F10" s="2"/>
      <c r="G10" s="2"/>
      <c r="H10" s="2"/>
      <c r="I10" s="14"/>
    </row>
    <row r="11" spans="1:9" ht="12.75">
      <c r="A11" s="2" t="s">
        <v>2</v>
      </c>
      <c r="B11" s="2"/>
      <c r="C11" s="1">
        <v>6258</v>
      </c>
      <c r="D11" s="2">
        <v>11149</v>
      </c>
      <c r="E11" s="2"/>
      <c r="F11" s="1">
        <v>14653</v>
      </c>
      <c r="G11" s="2">
        <v>17139</v>
      </c>
      <c r="H11" s="2"/>
      <c r="I11" s="14"/>
    </row>
    <row r="12" spans="1:9" ht="12.75">
      <c r="A12" s="2"/>
      <c r="B12" s="2"/>
      <c r="C12" s="1"/>
      <c r="D12" s="2"/>
      <c r="E12" s="2"/>
      <c r="F12" s="1"/>
      <c r="G12" s="2"/>
      <c r="H12" s="2"/>
      <c r="I12" s="14"/>
    </row>
    <row r="13" spans="1:9" ht="12.75">
      <c r="A13" s="2" t="s">
        <v>3</v>
      </c>
      <c r="B13" s="2"/>
      <c r="C13" s="1">
        <v>-10649</v>
      </c>
      <c r="D13" s="2">
        <v>-16160</v>
      </c>
      <c r="E13" s="2"/>
      <c r="F13" s="1">
        <v>-23759</v>
      </c>
      <c r="G13" s="2">
        <v>-26309</v>
      </c>
      <c r="H13" s="2"/>
      <c r="I13" s="14"/>
    </row>
    <row r="14" spans="1:9" ht="12.75">
      <c r="A14" s="2"/>
      <c r="B14" s="2"/>
      <c r="C14" s="1"/>
      <c r="D14" s="2"/>
      <c r="E14" s="2"/>
      <c r="F14" s="1"/>
      <c r="G14" s="2"/>
      <c r="H14" s="2"/>
      <c r="I14" s="14"/>
    </row>
    <row r="15" spans="1:9" ht="12.75">
      <c r="A15" s="2" t="s">
        <v>4</v>
      </c>
      <c r="B15" s="2"/>
      <c r="C15" s="30">
        <v>104</v>
      </c>
      <c r="D15" s="18">
        <v>67</v>
      </c>
      <c r="E15" s="2"/>
      <c r="F15" s="30">
        <v>1209</v>
      </c>
      <c r="G15" s="18">
        <v>258</v>
      </c>
      <c r="H15" s="2"/>
      <c r="I15" s="14"/>
    </row>
    <row r="16" spans="1:9" ht="12.75">
      <c r="A16" s="2"/>
      <c r="B16" s="2"/>
      <c r="C16" s="1"/>
      <c r="D16" s="2"/>
      <c r="E16" s="2"/>
      <c r="F16" s="1"/>
      <c r="G16" s="2"/>
      <c r="H16" s="2"/>
      <c r="I16" s="14"/>
    </row>
    <row r="17" spans="1:9" ht="12.75">
      <c r="A17" s="2" t="s">
        <v>56</v>
      </c>
      <c r="B17" s="2"/>
      <c r="C17" s="1">
        <f>+C15+C13+C11</f>
        <v>-4287</v>
      </c>
      <c r="D17" s="22">
        <f>+D15+D13+D11</f>
        <v>-4944</v>
      </c>
      <c r="E17" s="2"/>
      <c r="F17" s="1">
        <f>+F15+F13+F11</f>
        <v>-7897</v>
      </c>
      <c r="G17" s="22">
        <f>+G15+G13+G11</f>
        <v>-8912</v>
      </c>
      <c r="H17" s="2"/>
      <c r="I17" s="14"/>
    </row>
    <row r="18" spans="1:9" ht="12.75">
      <c r="A18" s="2"/>
      <c r="B18" s="2"/>
      <c r="C18" s="1"/>
      <c r="D18" s="2"/>
      <c r="E18" s="2"/>
      <c r="F18" s="1"/>
      <c r="G18" s="2"/>
      <c r="H18" s="2"/>
      <c r="I18" s="14"/>
    </row>
    <row r="19" spans="1:9" ht="12.75" customHeight="1">
      <c r="A19" s="2" t="s">
        <v>5</v>
      </c>
      <c r="B19" s="2"/>
      <c r="C19" s="1">
        <v>-1667</v>
      </c>
      <c r="D19" s="2">
        <v>-1728</v>
      </c>
      <c r="E19" s="2"/>
      <c r="F19" s="1">
        <v>-6475</v>
      </c>
      <c r="G19" s="2">
        <v>-8473</v>
      </c>
      <c r="H19" s="2"/>
      <c r="I19" s="14"/>
    </row>
    <row r="20" spans="1:9" ht="12.75" customHeight="1">
      <c r="A20" s="2"/>
      <c r="B20" s="2"/>
      <c r="C20" s="1"/>
      <c r="D20" s="2"/>
      <c r="E20" s="2"/>
      <c r="F20" s="1"/>
      <c r="G20" s="2"/>
      <c r="H20" s="2"/>
      <c r="I20" s="14"/>
    </row>
    <row r="21" spans="1:9" ht="12.75" customHeight="1">
      <c r="A21" s="2" t="s">
        <v>6</v>
      </c>
      <c r="B21" s="2"/>
      <c r="C21" s="1">
        <v>2</v>
      </c>
      <c r="D21" s="2">
        <v>3</v>
      </c>
      <c r="E21" s="2"/>
      <c r="F21" s="1">
        <v>21</v>
      </c>
      <c r="G21" s="2">
        <v>172</v>
      </c>
      <c r="H21" s="2"/>
      <c r="I21" s="14"/>
    </row>
    <row r="22" spans="1:9" ht="12.75" customHeight="1">
      <c r="A22" s="2"/>
      <c r="B22" s="2"/>
      <c r="C22" s="1"/>
      <c r="D22" s="2"/>
      <c r="E22" s="2"/>
      <c r="F22" s="1"/>
      <c r="G22" s="2"/>
      <c r="H22" s="2"/>
      <c r="I22" s="14"/>
    </row>
    <row r="23" spans="1:9" ht="12.75">
      <c r="A23" s="2" t="s">
        <v>71</v>
      </c>
      <c r="B23" s="2"/>
      <c r="C23" s="30">
        <v>0</v>
      </c>
      <c r="D23" s="18">
        <v>0</v>
      </c>
      <c r="E23" s="2"/>
      <c r="F23" s="30">
        <v>0</v>
      </c>
      <c r="G23" s="18">
        <v>0</v>
      </c>
      <c r="H23" s="2"/>
      <c r="I23" s="14"/>
    </row>
    <row r="24" spans="1:9" ht="12.75">
      <c r="A24" s="2"/>
      <c r="B24" s="2"/>
      <c r="C24" s="1"/>
      <c r="D24" s="2"/>
      <c r="E24" s="2"/>
      <c r="F24" s="1"/>
      <c r="G24" s="2"/>
      <c r="H24" s="2"/>
      <c r="I24" s="14"/>
    </row>
    <row r="25" spans="1:9" ht="12.75">
      <c r="A25" s="2" t="s">
        <v>70</v>
      </c>
      <c r="B25" s="2"/>
      <c r="C25" s="1">
        <f>SUM(C17:C23)</f>
        <v>-5952</v>
      </c>
      <c r="D25" s="22">
        <f>SUM(D17:D23)</f>
        <v>-6669</v>
      </c>
      <c r="E25" s="2"/>
      <c r="F25" s="1">
        <f>SUM(F17:F23)</f>
        <v>-14351</v>
      </c>
      <c r="G25" s="22">
        <f>SUM(G17:G23)</f>
        <v>-17213</v>
      </c>
      <c r="H25" s="2"/>
      <c r="I25" s="14"/>
    </row>
    <row r="26" spans="1:9" ht="12.75">
      <c r="A26" s="2"/>
      <c r="B26" s="2"/>
      <c r="C26" s="1"/>
      <c r="D26" s="2"/>
      <c r="E26" s="2"/>
      <c r="F26" s="1"/>
      <c r="G26" s="2"/>
      <c r="H26" s="2"/>
      <c r="I26" s="14"/>
    </row>
    <row r="27" spans="1:9" ht="16.5" customHeight="1">
      <c r="A27" s="2" t="s">
        <v>72</v>
      </c>
      <c r="B27" s="2"/>
      <c r="C27" s="30">
        <v>-183</v>
      </c>
      <c r="D27" s="18">
        <v>0</v>
      </c>
      <c r="E27" s="2"/>
      <c r="F27" s="30">
        <v>-183</v>
      </c>
      <c r="G27" s="18">
        <v>0</v>
      </c>
      <c r="H27" s="2"/>
      <c r="I27" s="14"/>
    </row>
    <row r="28" spans="1:9" ht="12.75">
      <c r="A28" s="2"/>
      <c r="B28" s="2"/>
      <c r="C28" s="1"/>
      <c r="D28" s="2"/>
      <c r="E28" s="2"/>
      <c r="F28" s="1"/>
      <c r="G28" s="2"/>
      <c r="H28" s="2"/>
      <c r="I28" s="14"/>
    </row>
    <row r="29" spans="1:9" ht="13.5" thickBot="1">
      <c r="A29" s="22" t="s">
        <v>79</v>
      </c>
      <c r="B29" s="2"/>
      <c r="C29" s="32">
        <f>+C25+C27</f>
        <v>-6135</v>
      </c>
      <c r="D29" s="34">
        <f>+D25-D27</f>
        <v>-6669</v>
      </c>
      <c r="E29" s="2"/>
      <c r="F29" s="32">
        <f>+F25+F27</f>
        <v>-14534</v>
      </c>
      <c r="G29" s="34">
        <f>+G25-G27</f>
        <v>-17213</v>
      </c>
      <c r="H29" s="2"/>
      <c r="I29" s="14"/>
    </row>
    <row r="30" spans="1:9" ht="13.5" thickTop="1">
      <c r="A30" s="2"/>
      <c r="B30" s="2"/>
      <c r="C30" s="2"/>
      <c r="D30" s="2"/>
      <c r="E30" s="2"/>
      <c r="F30" s="2"/>
      <c r="G30" s="2"/>
      <c r="H30" s="2"/>
      <c r="I30" s="14"/>
    </row>
    <row r="31" spans="1:9" ht="12.75">
      <c r="A31" s="14"/>
      <c r="B31" s="48"/>
      <c r="C31" s="2"/>
      <c r="D31" s="2"/>
      <c r="E31" s="2"/>
      <c r="F31" s="2"/>
      <c r="G31" s="2"/>
      <c r="H31" s="14"/>
      <c r="I31" s="14"/>
    </row>
    <row r="32" spans="1:9" ht="13.5" thickBot="1">
      <c r="A32" s="14" t="s">
        <v>44</v>
      </c>
      <c r="B32" s="57" t="s">
        <v>73</v>
      </c>
      <c r="C32" s="33">
        <f>+C29/267107*100</f>
        <v>-2.2968323555728603</v>
      </c>
      <c r="D32" s="50">
        <f>+D29/267107*100</f>
        <v>-2.496752237867222</v>
      </c>
      <c r="E32" s="14"/>
      <c r="F32" s="33">
        <f>+F29/267107*100</f>
        <v>-5.441265110985485</v>
      </c>
      <c r="G32" s="50">
        <f>+G29/267107*100</f>
        <v>-6.444233958675737</v>
      </c>
      <c r="H32" s="14"/>
      <c r="I32" s="14"/>
    </row>
    <row r="33" spans="1:9" ht="13.5" thickTop="1">
      <c r="A33" s="54"/>
      <c r="B33" s="54"/>
      <c r="C33" s="54"/>
      <c r="D33" s="54"/>
      <c r="E33" s="54"/>
      <c r="F33" s="54"/>
      <c r="G33" s="54"/>
      <c r="H33" s="14"/>
      <c r="I33" s="14"/>
    </row>
    <row r="34" spans="1:9" ht="13.5" thickBot="1">
      <c r="A34" s="54"/>
      <c r="B34" s="59" t="s">
        <v>74</v>
      </c>
      <c r="C34" s="33" t="s">
        <v>7</v>
      </c>
      <c r="D34" s="50" t="s">
        <v>7</v>
      </c>
      <c r="E34" s="14"/>
      <c r="F34" s="33" t="s">
        <v>7</v>
      </c>
      <c r="G34" s="28" t="s">
        <v>7</v>
      </c>
      <c r="H34" s="14"/>
      <c r="I34" s="14"/>
    </row>
    <row r="35" spans="1:9" ht="13.5" thickTop="1">
      <c r="A35" s="14"/>
      <c r="B35" s="14"/>
      <c r="C35" s="14"/>
      <c r="D35" s="14"/>
      <c r="E35" s="14"/>
      <c r="F35" s="14"/>
      <c r="G35" s="14"/>
      <c r="H35" s="14"/>
      <c r="I35" s="14"/>
    </row>
    <row r="36" spans="1:9" ht="12.75">
      <c r="A36" s="63" t="s">
        <v>8</v>
      </c>
      <c r="B36" s="63"/>
      <c r="C36" s="63"/>
      <c r="D36" s="63"/>
      <c r="E36" s="63"/>
      <c r="F36" s="63"/>
      <c r="G36" s="63"/>
      <c r="H36" s="14"/>
      <c r="I36" s="14"/>
    </row>
    <row r="37" spans="1:9" ht="12.75">
      <c r="A37" s="63" t="s">
        <v>77</v>
      </c>
      <c r="B37" s="63"/>
      <c r="C37" s="63"/>
      <c r="D37" s="63"/>
      <c r="E37" s="63"/>
      <c r="F37" s="63"/>
      <c r="G37" s="63"/>
      <c r="H37" s="14"/>
      <c r="I37" s="14"/>
    </row>
    <row r="38" spans="1:9" ht="12.75">
      <c r="A38" s="14"/>
      <c r="B38" s="14"/>
      <c r="C38" s="14"/>
      <c r="D38" s="14"/>
      <c r="E38" s="14"/>
      <c r="F38" s="14"/>
      <c r="G38" s="14"/>
      <c r="H38" s="14"/>
      <c r="I38" s="14"/>
    </row>
    <row r="39" spans="1:9" ht="12.75">
      <c r="A39" s="14"/>
      <c r="B39" s="14"/>
      <c r="C39" s="14"/>
      <c r="D39" s="14"/>
      <c r="E39" s="14"/>
      <c r="F39" s="14"/>
      <c r="G39" s="14"/>
      <c r="H39" s="14"/>
      <c r="I39" s="14"/>
    </row>
    <row r="40" spans="1:9" ht="12.75">
      <c r="A40" s="14"/>
      <c r="B40" s="14"/>
      <c r="C40" s="14"/>
      <c r="D40" s="14"/>
      <c r="E40" s="14"/>
      <c r="F40" s="14"/>
      <c r="G40" s="14"/>
      <c r="H40" s="14"/>
      <c r="I40" s="14"/>
    </row>
    <row r="41" spans="1:9" ht="12.75">
      <c r="A41" s="14"/>
      <c r="B41" s="14"/>
      <c r="C41" s="14"/>
      <c r="D41" s="14"/>
      <c r="E41" s="14"/>
      <c r="F41" s="14"/>
      <c r="G41" s="14"/>
      <c r="H41" s="14"/>
      <c r="I41" s="14"/>
    </row>
    <row r="42" spans="1:9" ht="12.75">
      <c r="A42" s="14"/>
      <c r="B42" s="14"/>
      <c r="C42" s="14"/>
      <c r="D42" s="14"/>
      <c r="E42" s="14"/>
      <c r="F42" s="14"/>
      <c r="G42" s="14"/>
      <c r="H42" s="14"/>
      <c r="I42" s="14"/>
    </row>
    <row r="43" spans="1:9" ht="12.75">
      <c r="A43" s="14"/>
      <c r="B43" s="14"/>
      <c r="C43" s="14"/>
      <c r="D43" s="14"/>
      <c r="E43" s="14"/>
      <c r="F43" s="14"/>
      <c r="G43" s="14"/>
      <c r="H43" s="14"/>
      <c r="I43" s="14"/>
    </row>
    <row r="44" spans="1:9" ht="12.75">
      <c r="A44" s="14"/>
      <c r="B44" s="14"/>
      <c r="C44" s="14"/>
      <c r="D44" s="14"/>
      <c r="E44" s="14"/>
      <c r="F44" s="14"/>
      <c r="G44" s="14"/>
      <c r="H44" s="14"/>
      <c r="I44" s="14"/>
    </row>
    <row r="45" spans="1:9" ht="12.75">
      <c r="A45" s="14"/>
      <c r="B45" s="14"/>
      <c r="C45" s="14"/>
      <c r="D45" s="14"/>
      <c r="E45" s="14"/>
      <c r="F45" s="14"/>
      <c r="G45" s="14"/>
      <c r="H45" s="14"/>
      <c r="I45" s="14"/>
    </row>
    <row r="46" spans="1:9" ht="12.75">
      <c r="A46" s="14"/>
      <c r="B46" s="14"/>
      <c r="C46" s="14"/>
      <c r="D46" s="14"/>
      <c r="E46" s="14"/>
      <c r="F46" s="14"/>
      <c r="G46" s="14"/>
      <c r="H46" s="14"/>
      <c r="I46" s="14"/>
    </row>
    <row r="47" spans="1:9" ht="12.75">
      <c r="A47" s="14"/>
      <c r="B47" s="14"/>
      <c r="C47" s="14"/>
      <c r="D47" s="14"/>
      <c r="E47" s="14"/>
      <c r="F47" s="14"/>
      <c r="G47" s="14"/>
      <c r="H47" s="14"/>
      <c r="I47" s="14"/>
    </row>
    <row r="48" spans="1:9" ht="12.75">
      <c r="A48" s="14"/>
      <c r="B48" s="14"/>
      <c r="C48" s="14"/>
      <c r="D48" s="14"/>
      <c r="E48" s="14"/>
      <c r="F48" s="14"/>
      <c r="G48" s="14"/>
      <c r="H48" s="14"/>
      <c r="I48" s="14"/>
    </row>
    <row r="49" spans="1:9" ht="12.75">
      <c r="A49" s="14"/>
      <c r="B49" s="14"/>
      <c r="C49" s="14"/>
      <c r="D49" s="14"/>
      <c r="E49" s="14"/>
      <c r="F49" s="14"/>
      <c r="G49" s="14"/>
      <c r="H49" s="14"/>
      <c r="I49" s="14"/>
    </row>
    <row r="50" spans="1:9" ht="12.75">
      <c r="A50" s="14"/>
      <c r="B50" s="14"/>
      <c r="C50" s="14"/>
      <c r="D50" s="14"/>
      <c r="E50" s="14"/>
      <c r="F50" s="14"/>
      <c r="G50" s="14"/>
      <c r="H50" s="14"/>
      <c r="I50" s="14"/>
    </row>
    <row r="51" spans="1:9" ht="12.75">
      <c r="A51" s="14"/>
      <c r="B51" s="14"/>
      <c r="C51" s="14"/>
      <c r="D51" s="14"/>
      <c r="E51" s="14"/>
      <c r="F51" s="14"/>
      <c r="G51" s="14"/>
      <c r="H51" s="14"/>
      <c r="I51" s="14"/>
    </row>
    <row r="52" spans="1:9" ht="12.75">
      <c r="A52" s="14"/>
      <c r="B52" s="14"/>
      <c r="C52" s="14"/>
      <c r="D52" s="14"/>
      <c r="E52" s="14"/>
      <c r="F52" s="14"/>
      <c r="G52" s="14"/>
      <c r="H52" s="14"/>
      <c r="I52" s="14"/>
    </row>
    <row r="53" spans="1:9" ht="12.75">
      <c r="A53" s="14"/>
      <c r="B53" s="14"/>
      <c r="C53" s="14"/>
      <c r="D53" s="14"/>
      <c r="E53" s="14"/>
      <c r="F53" s="14"/>
      <c r="G53" s="14"/>
      <c r="H53" s="14"/>
      <c r="I53" s="14"/>
    </row>
    <row r="54" spans="1:9" ht="12.75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2.75">
      <c r="A55" s="14"/>
      <c r="B55" s="14"/>
      <c r="C55" s="14"/>
      <c r="D55" s="14"/>
      <c r="E55" s="14"/>
      <c r="F55" s="14"/>
      <c r="G55" s="14"/>
      <c r="H55" s="14"/>
      <c r="I55" s="14"/>
    </row>
    <row r="56" spans="1:9" ht="12.75">
      <c r="A56" s="14"/>
      <c r="B56" s="14"/>
      <c r="C56" s="14"/>
      <c r="D56" s="14"/>
      <c r="E56" s="14"/>
      <c r="F56" s="14"/>
      <c r="G56" s="14"/>
      <c r="H56" s="14"/>
      <c r="I56" s="14"/>
    </row>
    <row r="57" spans="1:9" ht="12.75">
      <c r="A57" s="14"/>
      <c r="B57" s="14"/>
      <c r="C57" s="14"/>
      <c r="D57" s="14"/>
      <c r="E57" s="14"/>
      <c r="F57" s="14"/>
      <c r="G57" s="14"/>
      <c r="H57" s="14"/>
      <c r="I57" s="14"/>
    </row>
    <row r="58" spans="1:9" ht="12.75">
      <c r="A58" s="14"/>
      <c r="B58" s="14"/>
      <c r="C58" s="14"/>
      <c r="D58" s="14"/>
      <c r="E58" s="14"/>
      <c r="F58" s="14"/>
      <c r="G58" s="14"/>
      <c r="H58" s="14"/>
      <c r="I58" s="14"/>
    </row>
    <row r="59" spans="1:9" ht="12.75">
      <c r="A59" s="14"/>
      <c r="B59" s="14"/>
      <c r="C59" s="14"/>
      <c r="D59" s="14"/>
      <c r="E59" s="14"/>
      <c r="F59" s="14"/>
      <c r="G59" s="14"/>
      <c r="H59" s="14"/>
      <c r="I59" s="14"/>
    </row>
    <row r="60" spans="1:9" ht="12.75">
      <c r="A60" s="14"/>
      <c r="B60" s="14"/>
      <c r="C60" s="14"/>
      <c r="D60" s="14"/>
      <c r="E60" s="14"/>
      <c r="F60" s="14"/>
      <c r="G60" s="14"/>
      <c r="H60" s="14"/>
      <c r="I60" s="14"/>
    </row>
    <row r="61" spans="1:9" ht="12.75">
      <c r="A61" s="14"/>
      <c r="B61" s="14"/>
      <c r="C61" s="14"/>
      <c r="D61" s="14"/>
      <c r="E61" s="14"/>
      <c r="F61" s="14"/>
      <c r="G61" s="14"/>
      <c r="H61" s="14"/>
      <c r="I61" s="14"/>
    </row>
    <row r="62" spans="1:9" ht="12.75">
      <c r="A62" s="14"/>
      <c r="B62" s="14"/>
      <c r="C62" s="14"/>
      <c r="D62" s="14"/>
      <c r="E62" s="14"/>
      <c r="F62" s="14"/>
      <c r="G62" s="14"/>
      <c r="H62" s="14"/>
      <c r="I62" s="14"/>
    </row>
    <row r="63" spans="1:9" ht="12.75">
      <c r="A63" s="14"/>
      <c r="B63" s="14"/>
      <c r="C63" s="14"/>
      <c r="D63" s="14"/>
      <c r="E63" s="14"/>
      <c r="F63" s="14"/>
      <c r="G63" s="14"/>
      <c r="H63" s="14"/>
      <c r="I63" s="14"/>
    </row>
    <row r="64" spans="1:9" ht="12.75">
      <c r="A64" s="14"/>
      <c r="B64" s="14"/>
      <c r="C64" s="14"/>
      <c r="D64" s="14"/>
      <c r="E64" s="14"/>
      <c r="F64" s="14"/>
      <c r="G64" s="14"/>
      <c r="H64" s="14"/>
      <c r="I64" s="14"/>
    </row>
    <row r="65" spans="1:9" ht="12.75">
      <c r="A65" s="14"/>
      <c r="B65" s="14"/>
      <c r="C65" s="14"/>
      <c r="D65" s="14"/>
      <c r="E65" s="14"/>
      <c r="F65" s="14"/>
      <c r="G65" s="14"/>
      <c r="H65" s="14"/>
      <c r="I65" s="14"/>
    </row>
    <row r="66" spans="1:9" ht="12.75">
      <c r="A66" s="14"/>
      <c r="B66" s="14"/>
      <c r="C66" s="14"/>
      <c r="D66" s="14"/>
      <c r="E66" s="14"/>
      <c r="F66" s="14"/>
      <c r="G66" s="14"/>
      <c r="H66" s="14"/>
      <c r="I66" s="14"/>
    </row>
    <row r="67" spans="1:9" ht="12.75">
      <c r="A67" s="14"/>
      <c r="B67" s="14"/>
      <c r="C67" s="14"/>
      <c r="D67" s="14"/>
      <c r="E67" s="14"/>
      <c r="F67" s="14"/>
      <c r="G67" s="14"/>
      <c r="H67" s="14"/>
      <c r="I67" s="14"/>
    </row>
    <row r="68" spans="1:9" ht="12.75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2.75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75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75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75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75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75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75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75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75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75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75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75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75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75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75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75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75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75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75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75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75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75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75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75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75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75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75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75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75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75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75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75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75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75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75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75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75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75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75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75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75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75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75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75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2.75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2.75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2.75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ht="12.75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ht="12.75">
      <c r="A117" s="14"/>
      <c r="B117" s="14"/>
      <c r="C117" s="14"/>
      <c r="D117" s="14"/>
      <c r="E117" s="14"/>
      <c r="F117" s="14"/>
      <c r="G117" s="14"/>
      <c r="H117" s="14"/>
      <c r="I117" s="14"/>
    </row>
    <row r="118" spans="1:9" ht="12.75">
      <c r="A118" s="14"/>
      <c r="B118" s="14"/>
      <c r="C118" s="14"/>
      <c r="D118" s="14"/>
      <c r="E118" s="14"/>
      <c r="F118" s="14"/>
      <c r="G118" s="14"/>
      <c r="H118" s="14"/>
      <c r="I118" s="14"/>
    </row>
    <row r="119" spans="1:9" ht="12.75">
      <c r="A119" s="14"/>
      <c r="B119" s="14"/>
      <c r="C119" s="14"/>
      <c r="D119" s="14"/>
      <c r="E119" s="14"/>
      <c r="F119" s="14"/>
      <c r="G119" s="14"/>
      <c r="H119" s="14"/>
      <c r="I119" s="14"/>
    </row>
    <row r="120" spans="1:9" ht="12.75">
      <c r="A120" s="14"/>
      <c r="B120" s="14"/>
      <c r="C120" s="14"/>
      <c r="D120" s="14"/>
      <c r="E120" s="14"/>
      <c r="F120" s="14"/>
      <c r="G120" s="14"/>
      <c r="H120" s="14"/>
      <c r="I120" s="14"/>
    </row>
    <row r="121" spans="1:9" ht="12.75">
      <c r="A121" s="14"/>
      <c r="B121" s="14"/>
      <c r="C121" s="14"/>
      <c r="D121" s="14"/>
      <c r="E121" s="14"/>
      <c r="F121" s="14"/>
      <c r="G121" s="14"/>
      <c r="H121" s="14"/>
      <c r="I121" s="14"/>
    </row>
    <row r="122" spans="1:9" ht="12.75">
      <c r="A122" s="14"/>
      <c r="B122" s="14"/>
      <c r="C122" s="14"/>
      <c r="D122" s="14"/>
      <c r="E122" s="14"/>
      <c r="F122" s="14"/>
      <c r="G122" s="14"/>
      <c r="H122" s="14"/>
      <c r="I122" s="14"/>
    </row>
    <row r="123" spans="1:9" ht="12.75">
      <c r="A123" s="14"/>
      <c r="B123" s="14"/>
      <c r="C123" s="14"/>
      <c r="D123" s="14"/>
      <c r="E123" s="14"/>
      <c r="F123" s="14"/>
      <c r="G123" s="14"/>
      <c r="H123" s="14"/>
      <c r="I123" s="14"/>
    </row>
    <row r="124" spans="1:9" ht="12.75">
      <c r="A124" s="14"/>
      <c r="B124" s="14"/>
      <c r="C124" s="14"/>
      <c r="D124" s="14"/>
      <c r="E124" s="14"/>
      <c r="F124" s="14"/>
      <c r="G124" s="14"/>
      <c r="H124" s="14"/>
      <c r="I124" s="14"/>
    </row>
    <row r="125" spans="1:9" ht="12.75">
      <c r="A125" s="14"/>
      <c r="B125" s="14"/>
      <c r="C125" s="14"/>
      <c r="D125" s="14"/>
      <c r="E125" s="14"/>
      <c r="F125" s="14"/>
      <c r="G125" s="14"/>
      <c r="H125" s="14"/>
      <c r="I125" s="14"/>
    </row>
    <row r="126" spans="1:9" ht="12.75">
      <c r="A126" s="14"/>
      <c r="B126" s="14"/>
      <c r="C126" s="14"/>
      <c r="D126" s="14"/>
      <c r="E126" s="14"/>
      <c r="F126" s="14"/>
      <c r="G126" s="14"/>
      <c r="H126" s="14"/>
      <c r="I126" s="14"/>
    </row>
    <row r="127" spans="1:9" ht="12.75">
      <c r="A127" s="14"/>
      <c r="B127" s="14"/>
      <c r="C127" s="14"/>
      <c r="D127" s="14"/>
      <c r="E127" s="14"/>
      <c r="F127" s="14"/>
      <c r="G127" s="14"/>
      <c r="H127" s="14"/>
      <c r="I127" s="14"/>
    </row>
    <row r="128" spans="1:9" ht="12.75">
      <c r="A128" s="14"/>
      <c r="B128" s="14"/>
      <c r="C128" s="14"/>
      <c r="D128" s="14"/>
      <c r="E128" s="14"/>
      <c r="F128" s="14"/>
      <c r="G128" s="14"/>
      <c r="H128" s="14"/>
      <c r="I128" s="14"/>
    </row>
    <row r="129" spans="1:9" ht="12.75">
      <c r="A129" s="14"/>
      <c r="B129" s="14"/>
      <c r="C129" s="14"/>
      <c r="D129" s="14"/>
      <c r="E129" s="14"/>
      <c r="F129" s="14"/>
      <c r="G129" s="14"/>
      <c r="H129" s="14"/>
      <c r="I129" s="14"/>
    </row>
    <row r="130" spans="1:9" ht="12.75">
      <c r="A130" s="14"/>
      <c r="B130" s="14"/>
      <c r="C130" s="14"/>
      <c r="D130" s="14"/>
      <c r="E130" s="14"/>
      <c r="F130" s="14"/>
      <c r="G130" s="14"/>
      <c r="H130" s="14"/>
      <c r="I130" s="14"/>
    </row>
    <row r="131" spans="1:9" ht="12.75">
      <c r="A131" s="14"/>
      <c r="B131" s="14"/>
      <c r="C131" s="14"/>
      <c r="D131" s="14"/>
      <c r="E131" s="14"/>
      <c r="F131" s="14"/>
      <c r="G131" s="14"/>
      <c r="H131" s="14"/>
      <c r="I131" s="14"/>
    </row>
    <row r="132" spans="1:9" ht="12.75">
      <c r="A132" s="14"/>
      <c r="B132" s="14"/>
      <c r="C132" s="14"/>
      <c r="D132" s="14"/>
      <c r="E132" s="14"/>
      <c r="F132" s="14"/>
      <c r="G132" s="14"/>
      <c r="H132" s="14"/>
      <c r="I132" s="14"/>
    </row>
    <row r="133" spans="1:9" ht="12.75">
      <c r="A133" s="14"/>
      <c r="B133" s="14"/>
      <c r="C133" s="14"/>
      <c r="D133" s="14"/>
      <c r="E133" s="14"/>
      <c r="F133" s="14"/>
      <c r="G133" s="14"/>
      <c r="H133" s="14"/>
      <c r="I133" s="14"/>
    </row>
    <row r="134" spans="1:9" ht="12.75">
      <c r="A134" s="14"/>
      <c r="B134" s="14"/>
      <c r="C134" s="14"/>
      <c r="D134" s="14"/>
      <c r="E134" s="14"/>
      <c r="F134" s="14"/>
      <c r="G134" s="14"/>
      <c r="H134" s="14"/>
      <c r="I134" s="14"/>
    </row>
    <row r="135" spans="1:9" ht="12.75">
      <c r="A135" s="14"/>
      <c r="B135" s="14"/>
      <c r="C135" s="14"/>
      <c r="D135" s="14"/>
      <c r="E135" s="14"/>
      <c r="F135" s="14"/>
      <c r="G135" s="14"/>
      <c r="H135" s="14"/>
      <c r="I135" s="14"/>
    </row>
    <row r="136" spans="1:9" ht="12.75">
      <c r="A136" s="14"/>
      <c r="B136" s="14"/>
      <c r="C136" s="14"/>
      <c r="D136" s="14"/>
      <c r="E136" s="14"/>
      <c r="F136" s="14"/>
      <c r="G136" s="14"/>
      <c r="H136" s="14"/>
      <c r="I136" s="14"/>
    </row>
    <row r="137" spans="1:9" ht="12.75">
      <c r="A137" s="14"/>
      <c r="B137" s="14"/>
      <c r="C137" s="14"/>
      <c r="D137" s="14"/>
      <c r="E137" s="14"/>
      <c r="F137" s="14"/>
      <c r="G137" s="14"/>
      <c r="H137" s="14"/>
      <c r="I137" s="14"/>
    </row>
    <row r="138" spans="1:9" ht="12.75">
      <c r="A138" s="14"/>
      <c r="B138" s="14"/>
      <c r="C138" s="14"/>
      <c r="D138" s="14"/>
      <c r="E138" s="14"/>
      <c r="F138" s="14"/>
      <c r="G138" s="14"/>
      <c r="H138" s="14"/>
      <c r="I138" s="14"/>
    </row>
    <row r="139" spans="1:9" ht="12.75">
      <c r="A139" s="14"/>
      <c r="B139" s="14"/>
      <c r="C139" s="14"/>
      <c r="D139" s="14"/>
      <c r="E139" s="14"/>
      <c r="F139" s="14"/>
      <c r="G139" s="14"/>
      <c r="H139" s="14"/>
      <c r="I139" s="14"/>
    </row>
    <row r="140" spans="1:9" ht="12.75">
      <c r="A140" s="14"/>
      <c r="B140" s="14"/>
      <c r="C140" s="14"/>
      <c r="D140" s="14"/>
      <c r="E140" s="14"/>
      <c r="F140" s="14"/>
      <c r="G140" s="14"/>
      <c r="H140" s="14"/>
      <c r="I140" s="14"/>
    </row>
    <row r="141" spans="1:9" ht="12.75">
      <c r="A141" s="14"/>
      <c r="B141" s="14"/>
      <c r="C141" s="14"/>
      <c r="D141" s="14"/>
      <c r="E141" s="14"/>
      <c r="F141" s="14"/>
      <c r="G141" s="14"/>
      <c r="H141" s="14"/>
      <c r="I141" s="14"/>
    </row>
    <row r="142" spans="1:9" ht="12.75">
      <c r="A142" s="14"/>
      <c r="B142" s="14"/>
      <c r="C142" s="14"/>
      <c r="D142" s="14"/>
      <c r="E142" s="14"/>
      <c r="F142" s="14"/>
      <c r="G142" s="14"/>
      <c r="H142" s="14"/>
      <c r="I142" s="14"/>
    </row>
    <row r="143" spans="1:9" ht="12.75">
      <c r="A143" s="14"/>
      <c r="B143" s="14"/>
      <c r="C143" s="14"/>
      <c r="D143" s="14"/>
      <c r="E143" s="14"/>
      <c r="F143" s="14"/>
      <c r="G143" s="14"/>
      <c r="H143" s="14"/>
      <c r="I143" s="14"/>
    </row>
    <row r="144" spans="1:9" ht="12.75">
      <c r="A144" s="14"/>
      <c r="B144" s="14"/>
      <c r="C144" s="14"/>
      <c r="D144" s="14"/>
      <c r="E144" s="14"/>
      <c r="F144" s="14"/>
      <c r="G144" s="14"/>
      <c r="H144" s="14"/>
      <c r="I144" s="14"/>
    </row>
    <row r="145" spans="1:9" ht="12.75">
      <c r="A145" s="14"/>
      <c r="B145" s="14"/>
      <c r="C145" s="14"/>
      <c r="D145" s="14"/>
      <c r="E145" s="14"/>
      <c r="F145" s="14"/>
      <c r="G145" s="14"/>
      <c r="H145" s="14"/>
      <c r="I145" s="14"/>
    </row>
    <row r="146" spans="1:9" ht="12.75">
      <c r="A146" s="14"/>
      <c r="B146" s="14"/>
      <c r="C146" s="14"/>
      <c r="D146" s="14"/>
      <c r="E146" s="14"/>
      <c r="F146" s="14"/>
      <c r="G146" s="14"/>
      <c r="H146" s="14"/>
      <c r="I146" s="14"/>
    </row>
    <row r="147" spans="1:9" ht="12.75">
      <c r="A147" s="14"/>
      <c r="B147" s="14"/>
      <c r="C147" s="14"/>
      <c r="D147" s="14"/>
      <c r="E147" s="14"/>
      <c r="F147" s="14"/>
      <c r="G147" s="14"/>
      <c r="H147" s="14"/>
      <c r="I147" s="14"/>
    </row>
    <row r="148" spans="1:9" ht="12.75">
      <c r="A148" s="14"/>
      <c r="B148" s="14"/>
      <c r="C148" s="14"/>
      <c r="D148" s="14"/>
      <c r="E148" s="14"/>
      <c r="F148" s="14"/>
      <c r="G148" s="14"/>
      <c r="H148" s="14"/>
      <c r="I148" s="14"/>
    </row>
  </sheetData>
  <sheetProtection/>
  <mergeCells count="4">
    <mergeCell ref="A36:G36"/>
    <mergeCell ref="A37:G37"/>
    <mergeCell ref="C7:D7"/>
    <mergeCell ref="F7:G7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PageLayoutView="0" workbookViewId="0" topLeftCell="A16">
      <selection activeCell="B44" sqref="B44"/>
    </sheetView>
  </sheetViews>
  <sheetFormatPr defaultColWidth="9.140625" defaultRowHeight="12.75"/>
  <cols>
    <col min="2" max="2" width="23.8515625" style="0" customWidth="1"/>
    <col min="3" max="4" width="12.7109375" style="0" customWidth="1"/>
    <col min="5" max="5" width="5.00390625" style="0" customWidth="1"/>
    <col min="6" max="6" width="14.28125" style="0" customWidth="1"/>
    <col min="7" max="7" width="12.00390625" style="0" customWidth="1"/>
    <col min="8" max="8" width="5.57421875" style="0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/>
      <c r="B2" s="2"/>
      <c r="C2" s="2"/>
      <c r="D2" s="2"/>
      <c r="E2" s="2"/>
      <c r="F2" s="2"/>
      <c r="G2" s="2"/>
    </row>
    <row r="3" spans="1:7" ht="12.75">
      <c r="A3" s="1" t="s">
        <v>27</v>
      </c>
      <c r="B3" s="2"/>
      <c r="C3" s="2"/>
      <c r="D3" s="2"/>
      <c r="E3" s="2"/>
      <c r="F3" s="2"/>
      <c r="G3" s="2"/>
    </row>
    <row r="4" spans="1:7" ht="18" customHeight="1" thickBot="1">
      <c r="A4" s="3" t="s">
        <v>83</v>
      </c>
      <c r="B4" s="4"/>
      <c r="C4" s="4"/>
      <c r="D4" s="4"/>
      <c r="E4" s="4"/>
      <c r="F4" s="4"/>
      <c r="G4" s="4"/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2"/>
      <c r="B6" s="2"/>
      <c r="C6" s="68" t="s">
        <v>66</v>
      </c>
      <c r="D6" s="62"/>
      <c r="E6" s="62"/>
      <c r="F6" s="62"/>
      <c r="G6" s="62"/>
    </row>
    <row r="7" spans="1:7" ht="12.75">
      <c r="A7" s="2"/>
      <c r="B7" s="2"/>
      <c r="C7" s="2"/>
      <c r="D7" s="2"/>
      <c r="E7" s="2"/>
      <c r="F7" s="2"/>
      <c r="G7" s="2"/>
    </row>
    <row r="8" spans="1:7" ht="13.5" thickBot="1">
      <c r="A8" s="2"/>
      <c r="B8" s="2"/>
      <c r="C8" s="67" t="s">
        <v>28</v>
      </c>
      <c r="D8" s="67"/>
      <c r="E8" s="1"/>
      <c r="F8" s="49" t="s">
        <v>29</v>
      </c>
      <c r="G8" s="5"/>
    </row>
    <row r="9" spans="1:7" ht="13.5" thickTop="1">
      <c r="A9" s="2"/>
      <c r="B9" s="2"/>
      <c r="C9" s="5"/>
      <c r="D9" s="5"/>
      <c r="E9" s="1"/>
      <c r="F9" s="5"/>
      <c r="G9" s="5"/>
    </row>
    <row r="10" spans="1:7" ht="12.75">
      <c r="A10" s="2"/>
      <c r="B10" s="2"/>
      <c r="C10" s="5" t="s">
        <v>30</v>
      </c>
      <c r="D10" s="5" t="s">
        <v>31</v>
      </c>
      <c r="E10" s="1"/>
      <c r="F10" s="5" t="s">
        <v>32</v>
      </c>
      <c r="G10" s="5" t="s">
        <v>36</v>
      </c>
    </row>
    <row r="11" spans="1:7" ht="12.75">
      <c r="A11" s="2"/>
      <c r="B11" s="2"/>
      <c r="C11" s="5" t="s">
        <v>33</v>
      </c>
      <c r="D11" s="5" t="s">
        <v>34</v>
      </c>
      <c r="E11" s="5"/>
      <c r="F11" s="5" t="s">
        <v>35</v>
      </c>
      <c r="G11" s="5" t="s">
        <v>67</v>
      </c>
    </row>
    <row r="12" spans="1:7" ht="12.75">
      <c r="A12" s="1"/>
      <c r="B12" s="2"/>
      <c r="C12" s="5" t="s">
        <v>1</v>
      </c>
      <c r="D12" s="5" t="s">
        <v>1</v>
      </c>
      <c r="E12" s="5"/>
      <c r="F12" s="5" t="s">
        <v>1</v>
      </c>
      <c r="G12" s="5" t="s">
        <v>1</v>
      </c>
    </row>
    <row r="13" spans="1:7" ht="12.75">
      <c r="A13" s="2"/>
      <c r="B13" s="2"/>
      <c r="C13" s="2"/>
      <c r="D13" s="2"/>
      <c r="E13" s="2"/>
      <c r="F13" s="2"/>
      <c r="G13" s="2"/>
    </row>
    <row r="14" spans="1:7" ht="12.75">
      <c r="A14" s="1" t="s">
        <v>57</v>
      </c>
      <c r="B14" s="2"/>
      <c r="C14" s="2">
        <v>267107</v>
      </c>
      <c r="D14" s="2">
        <v>960</v>
      </c>
      <c r="E14" s="2"/>
      <c r="F14" s="2">
        <v>-115039</v>
      </c>
      <c r="G14" s="2">
        <f>+F14+D14+C14</f>
        <v>153028</v>
      </c>
    </row>
    <row r="15" spans="1:7" ht="12.75">
      <c r="A15" s="19"/>
      <c r="B15" s="2"/>
      <c r="C15" s="2"/>
      <c r="D15" s="2"/>
      <c r="E15" s="2"/>
      <c r="F15" s="2"/>
      <c r="G15" s="2"/>
    </row>
    <row r="16" spans="1:7" ht="21" customHeight="1">
      <c r="A16" s="19" t="s">
        <v>37</v>
      </c>
      <c r="B16" s="19"/>
      <c r="C16" s="18">
        <v>0</v>
      </c>
      <c r="D16" s="18">
        <v>0</v>
      </c>
      <c r="E16" s="19"/>
      <c r="F16" s="18">
        <v>-14534</v>
      </c>
      <c r="G16" s="18">
        <f>+F16+D16+C16</f>
        <v>-14534</v>
      </c>
    </row>
    <row r="17" spans="1:7" ht="12.75">
      <c r="A17" s="2"/>
      <c r="B17" s="19"/>
      <c r="C17" s="2"/>
      <c r="D17" s="2"/>
      <c r="E17" s="2"/>
      <c r="F17" s="2"/>
      <c r="G17" s="2"/>
    </row>
    <row r="18" spans="1:7" ht="13.5" thickBot="1">
      <c r="A18" s="21" t="s">
        <v>38</v>
      </c>
      <c r="B18" s="19"/>
      <c r="C18" s="4">
        <v>267107</v>
      </c>
      <c r="D18" s="4">
        <v>960</v>
      </c>
      <c r="F18" s="4">
        <f>+F16+F14</f>
        <v>-129573</v>
      </c>
      <c r="G18" s="4">
        <f>+G14+G16</f>
        <v>138494</v>
      </c>
    </row>
    <row r="19" spans="1:7" ht="12.75">
      <c r="A19" s="19"/>
      <c r="B19" s="19"/>
      <c r="C19" s="19"/>
      <c r="D19" s="19"/>
      <c r="E19" s="19"/>
      <c r="F19" s="19"/>
      <c r="G19" s="19"/>
    </row>
    <row r="20" spans="1:7" ht="12.75">
      <c r="A20" s="21"/>
      <c r="B20" s="19"/>
      <c r="C20" s="19"/>
      <c r="D20" s="19"/>
      <c r="E20" s="19"/>
      <c r="F20" s="19"/>
      <c r="G20" s="19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7" ht="12.75">
      <c r="A22" s="19"/>
      <c r="B22" s="19"/>
      <c r="C22" s="19"/>
      <c r="D22" s="19"/>
      <c r="E22" s="19"/>
      <c r="F22" s="19"/>
      <c r="G22" s="19"/>
    </row>
    <row r="23" spans="1:7" ht="18" customHeight="1" thickBot="1">
      <c r="A23" s="3" t="s">
        <v>84</v>
      </c>
      <c r="B23" s="4"/>
      <c r="C23" s="4"/>
      <c r="D23" s="4"/>
      <c r="E23" s="4"/>
      <c r="F23" s="4"/>
      <c r="G23" s="4"/>
    </row>
    <row r="24" spans="1:7" ht="12.75">
      <c r="A24" s="2"/>
      <c r="B24" s="2"/>
      <c r="C24" s="5"/>
      <c r="D24" s="5"/>
      <c r="E24" s="1"/>
      <c r="F24" s="5"/>
      <c r="G24" s="5"/>
    </row>
    <row r="25" spans="1:7" ht="12.75">
      <c r="A25" s="2"/>
      <c r="B25" s="2"/>
      <c r="C25" s="5"/>
      <c r="D25" s="5"/>
      <c r="E25" s="1"/>
      <c r="F25" s="5"/>
      <c r="G25" s="5"/>
    </row>
    <row r="26" spans="1:7" ht="13.5" thickBot="1">
      <c r="A26" s="2"/>
      <c r="B26" s="2"/>
      <c r="C26" s="58" t="s">
        <v>28</v>
      </c>
      <c r="D26" s="49"/>
      <c r="E26" s="1"/>
      <c r="F26" s="49" t="s">
        <v>29</v>
      </c>
      <c r="G26" s="2"/>
    </row>
    <row r="27" spans="1:7" ht="13.5" thickTop="1">
      <c r="A27" s="2"/>
      <c r="B27" s="2"/>
      <c r="C27" s="2"/>
      <c r="D27" s="2"/>
      <c r="E27" s="1"/>
      <c r="F27" s="2"/>
      <c r="G27" s="5"/>
    </row>
    <row r="28" spans="1:7" ht="12.75">
      <c r="A28" s="2"/>
      <c r="B28" s="2"/>
      <c r="C28" s="5" t="s">
        <v>30</v>
      </c>
      <c r="D28" s="5" t="s">
        <v>31</v>
      </c>
      <c r="E28" s="2"/>
      <c r="F28" s="5" t="s">
        <v>32</v>
      </c>
      <c r="G28" s="2"/>
    </row>
    <row r="29" spans="1:7" ht="12.75">
      <c r="A29" s="1"/>
      <c r="B29" s="2"/>
      <c r="C29" s="5" t="s">
        <v>33</v>
      </c>
      <c r="D29" s="5" t="s">
        <v>34</v>
      </c>
      <c r="E29" s="5"/>
      <c r="F29" s="5" t="s">
        <v>35</v>
      </c>
      <c r="G29" s="5" t="s">
        <v>68</v>
      </c>
    </row>
    <row r="30" spans="1:7" ht="12.75">
      <c r="A30" s="2"/>
      <c r="B30" s="2"/>
      <c r="C30" s="5" t="s">
        <v>1</v>
      </c>
      <c r="D30" s="5" t="s">
        <v>1</v>
      </c>
      <c r="E30" s="5"/>
      <c r="F30" s="5" t="s">
        <v>1</v>
      </c>
      <c r="G30" s="5" t="s">
        <v>1</v>
      </c>
    </row>
    <row r="31" spans="1:7" ht="12.75">
      <c r="A31" s="2"/>
      <c r="B31" s="2"/>
      <c r="C31" s="5"/>
      <c r="D31" s="5"/>
      <c r="E31" s="5"/>
      <c r="F31" s="5"/>
      <c r="G31" s="5"/>
    </row>
    <row r="32" spans="1:7" ht="12.75">
      <c r="A32" s="2" t="s">
        <v>57</v>
      </c>
      <c r="B32" s="2"/>
      <c r="C32" s="2">
        <v>267107</v>
      </c>
      <c r="D32" s="2">
        <v>960</v>
      </c>
      <c r="E32" s="2"/>
      <c r="F32" s="2">
        <v>-97826</v>
      </c>
      <c r="G32" s="2">
        <f>+F32+D32+C32</f>
        <v>170241</v>
      </c>
    </row>
    <row r="33" spans="1:7" ht="18.75" customHeight="1">
      <c r="A33" s="1"/>
      <c r="B33" s="2"/>
      <c r="C33" s="2"/>
      <c r="D33" s="2"/>
      <c r="E33" s="2"/>
      <c r="F33" s="2"/>
      <c r="G33" s="2"/>
    </row>
    <row r="34" spans="1:7" ht="12.75">
      <c r="A34" s="2" t="s">
        <v>37</v>
      </c>
      <c r="B34" s="2"/>
      <c r="C34" s="18">
        <v>0</v>
      </c>
      <c r="D34" s="18">
        <v>0</v>
      </c>
      <c r="E34" s="19"/>
      <c r="F34" s="18">
        <v>-17213</v>
      </c>
      <c r="G34" s="18">
        <f>+F34</f>
        <v>-17213</v>
      </c>
    </row>
    <row r="35" spans="1:7" ht="12.75">
      <c r="A35" s="47"/>
      <c r="B35" s="36"/>
      <c r="C35" s="2"/>
      <c r="D35" s="2"/>
      <c r="E35" s="2"/>
      <c r="F35" s="2"/>
      <c r="G35" s="2"/>
    </row>
    <row r="36" spans="1:7" ht="13.5" thickBot="1">
      <c r="A36" s="2" t="s">
        <v>38</v>
      </c>
      <c r="B36" s="2"/>
      <c r="C36" s="4">
        <v>267107</v>
      </c>
      <c r="D36" s="4">
        <v>960</v>
      </c>
      <c r="E36" s="36"/>
      <c r="F36" s="4">
        <f>+F34+F32</f>
        <v>-115039</v>
      </c>
      <c r="G36" s="4">
        <f>+G34+G32</f>
        <v>153028</v>
      </c>
    </row>
    <row r="37" spans="1:7" ht="12.75">
      <c r="A37" s="19"/>
      <c r="B37" s="2"/>
      <c r="C37" s="19"/>
      <c r="D37" s="19"/>
      <c r="E37" s="36"/>
      <c r="F37" s="19"/>
      <c r="G37" s="19"/>
    </row>
    <row r="38" spans="1:7" ht="12.75">
      <c r="A38" s="65" t="s">
        <v>69</v>
      </c>
      <c r="B38" s="66"/>
      <c r="C38" s="66"/>
      <c r="D38" s="66"/>
      <c r="E38" s="66"/>
      <c r="F38" s="66"/>
      <c r="G38" s="66"/>
    </row>
    <row r="39" spans="1:7" ht="12.75">
      <c r="A39" s="65" t="s">
        <v>78</v>
      </c>
      <c r="B39" s="66"/>
      <c r="C39" s="66"/>
      <c r="D39" s="66"/>
      <c r="E39" s="66"/>
      <c r="F39" s="66"/>
      <c r="G39" s="66"/>
    </row>
    <row r="40" spans="1:7" ht="12.75">
      <c r="A40" s="19"/>
      <c r="B40" s="19"/>
      <c r="C40" s="19"/>
      <c r="D40" s="19"/>
      <c r="E40" s="19"/>
      <c r="F40" s="19"/>
      <c r="G40" s="19"/>
    </row>
    <row r="41" spans="1:7" ht="12.75">
      <c r="A41" s="19"/>
      <c r="B41" s="19"/>
      <c r="C41" s="19"/>
      <c r="D41" s="19"/>
      <c r="E41" s="19"/>
      <c r="F41" s="19"/>
      <c r="G41" s="19"/>
    </row>
    <row r="42" spans="1:7" ht="12.75">
      <c r="A42" s="19"/>
      <c r="B42" s="19"/>
      <c r="C42" s="19"/>
      <c r="D42" s="19"/>
      <c r="E42" s="19"/>
      <c r="F42" s="19"/>
      <c r="G42" s="19"/>
    </row>
    <row r="43" spans="1:7" ht="12.75">
      <c r="A43" s="19"/>
      <c r="B43" s="19"/>
      <c r="C43" s="19"/>
      <c r="D43" s="19"/>
      <c r="E43" s="19"/>
      <c r="F43" s="19"/>
      <c r="G43" s="19"/>
    </row>
    <row r="44" spans="1:7" ht="12.75">
      <c r="A44" s="19"/>
      <c r="B44" s="19"/>
      <c r="C44" s="19"/>
      <c r="D44" s="19"/>
      <c r="E44" s="19"/>
      <c r="F44" s="19"/>
      <c r="G44" s="19"/>
    </row>
    <row r="45" spans="1:7" ht="12.75">
      <c r="A45" s="19"/>
      <c r="B45" s="19"/>
      <c r="C45" s="19"/>
      <c r="D45" s="19"/>
      <c r="E45" s="19"/>
      <c r="F45" s="19"/>
      <c r="G45" s="19"/>
    </row>
    <row r="46" spans="1:7" ht="12.75">
      <c r="A46" s="19"/>
      <c r="B46" s="19"/>
      <c r="C46" s="19"/>
      <c r="D46" s="19"/>
      <c r="E46" s="19"/>
      <c r="F46" s="19"/>
      <c r="G46" s="19"/>
    </row>
    <row r="47" spans="1:7" ht="12.75">
      <c r="A47" s="19"/>
      <c r="B47" s="19"/>
      <c r="C47" s="19"/>
      <c r="D47" s="19"/>
      <c r="E47" s="19"/>
      <c r="F47" s="19"/>
      <c r="G47" s="19"/>
    </row>
    <row r="48" spans="1:7" ht="12.75">
      <c r="A48" s="19"/>
      <c r="B48" s="19"/>
      <c r="C48" s="19"/>
      <c r="D48" s="19"/>
      <c r="E48" s="19"/>
      <c r="F48" s="19"/>
      <c r="G48" s="19"/>
    </row>
  </sheetData>
  <sheetProtection/>
  <mergeCells count="4">
    <mergeCell ref="A39:G39"/>
    <mergeCell ref="A38:G38"/>
    <mergeCell ref="C8:D8"/>
    <mergeCell ref="C6:G6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H11" sqref="H11"/>
    </sheetView>
  </sheetViews>
  <sheetFormatPr defaultColWidth="9.140625" defaultRowHeight="12.75"/>
  <cols>
    <col min="5" max="5" width="14.57421875" style="0" customWidth="1"/>
    <col min="6" max="6" width="18.00390625" style="0" customWidth="1"/>
    <col min="7" max="7" width="5.8515625" style="0" customWidth="1"/>
    <col min="8" max="8" width="19.00390625" style="0" customWidth="1"/>
  </cols>
  <sheetData>
    <row r="1" spans="1:8" ht="12.75">
      <c r="A1" s="20" t="s">
        <v>0</v>
      </c>
      <c r="B1" s="20"/>
      <c r="C1" s="20"/>
      <c r="D1" s="20"/>
      <c r="E1" s="20"/>
      <c r="F1" s="20"/>
      <c r="G1" s="20"/>
      <c r="H1" s="20"/>
    </row>
    <row r="2" spans="1:8" ht="12.75">
      <c r="A2" s="20"/>
      <c r="B2" s="20"/>
      <c r="C2" s="20"/>
      <c r="D2" s="20"/>
      <c r="E2" s="20"/>
      <c r="F2" s="20"/>
      <c r="G2" s="20"/>
      <c r="H2" s="20"/>
    </row>
    <row r="3" spans="1:8" ht="12.75">
      <c r="A3" s="20" t="s">
        <v>39</v>
      </c>
      <c r="B3" s="20"/>
      <c r="C3" s="20"/>
      <c r="D3" s="20"/>
      <c r="E3" s="20"/>
      <c r="F3" s="20"/>
      <c r="G3" s="20"/>
      <c r="H3" s="20"/>
    </row>
    <row r="4" spans="1:8" ht="18.75" customHeight="1" thickBot="1">
      <c r="A4" s="31" t="s">
        <v>83</v>
      </c>
      <c r="B4" s="31"/>
      <c r="C4" s="31"/>
      <c r="D4" s="31"/>
      <c r="E4" s="31"/>
      <c r="F4" s="31"/>
      <c r="G4" s="31"/>
      <c r="H4" s="31"/>
    </row>
    <row r="5" spans="1:8" ht="13.5" thickTop="1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35" t="s">
        <v>85</v>
      </c>
      <c r="G6" s="1"/>
      <c r="H6" s="35" t="s">
        <v>86</v>
      </c>
    </row>
    <row r="7" spans="1:8" ht="13.5" thickBot="1">
      <c r="A7" s="1"/>
      <c r="B7" s="1"/>
      <c r="C7" s="1"/>
      <c r="D7" s="1"/>
      <c r="E7" s="1"/>
      <c r="F7" s="6" t="s">
        <v>1</v>
      </c>
      <c r="G7" s="1"/>
      <c r="H7" s="6" t="s">
        <v>1</v>
      </c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22" t="s">
        <v>40</v>
      </c>
      <c r="B9" s="22"/>
      <c r="C9" s="22"/>
      <c r="D9" s="22"/>
      <c r="E9" s="22"/>
      <c r="F9" s="1">
        <v>-6493</v>
      </c>
      <c r="G9" s="1"/>
      <c r="H9" s="22">
        <v>-2011</v>
      </c>
    </row>
    <row r="10" spans="1:8" ht="12.75">
      <c r="A10" s="22" t="s">
        <v>46</v>
      </c>
      <c r="B10" s="22"/>
      <c r="C10" s="22"/>
      <c r="D10" s="22"/>
      <c r="E10" s="22"/>
      <c r="F10" s="29">
        <v>8672</v>
      </c>
      <c r="G10" s="1"/>
      <c r="H10" s="23">
        <v>2494</v>
      </c>
    </row>
    <row r="11" spans="1:8" ht="12.75">
      <c r="A11" s="22" t="s">
        <v>41</v>
      </c>
      <c r="B11" s="22"/>
      <c r="C11" s="22"/>
      <c r="D11" s="22"/>
      <c r="E11" s="22"/>
      <c r="F11" s="30">
        <v>459</v>
      </c>
      <c r="G11" s="1"/>
      <c r="H11" s="24">
        <v>43</v>
      </c>
    </row>
    <row r="12" spans="1:8" ht="12.75">
      <c r="A12" s="22"/>
      <c r="B12" s="22"/>
      <c r="C12" s="22"/>
      <c r="D12" s="22"/>
      <c r="E12" s="22"/>
      <c r="F12" s="1"/>
      <c r="G12" s="1"/>
      <c r="H12" s="22"/>
    </row>
    <row r="13" spans="1:8" ht="12.75">
      <c r="A13" s="22" t="s">
        <v>42</v>
      </c>
      <c r="B13" s="22"/>
      <c r="C13" s="22"/>
      <c r="D13" s="22"/>
      <c r="E13" s="22"/>
      <c r="F13" s="1">
        <f>+F11+F10+F9</f>
        <v>2638</v>
      </c>
      <c r="G13" s="1"/>
      <c r="H13" s="56">
        <f>+H11+H10+H9</f>
        <v>526</v>
      </c>
    </row>
    <row r="14" spans="1:8" ht="12.75">
      <c r="A14" s="22"/>
      <c r="B14" s="22"/>
      <c r="C14" s="22"/>
      <c r="D14" s="22"/>
      <c r="E14" s="22"/>
      <c r="F14" s="1"/>
      <c r="G14" s="1"/>
      <c r="H14" s="22"/>
    </row>
    <row r="15" spans="1:8" ht="12.75">
      <c r="A15" s="22" t="s">
        <v>43</v>
      </c>
      <c r="B15" s="22"/>
      <c r="C15" s="22"/>
      <c r="D15" s="22"/>
      <c r="E15" s="22"/>
      <c r="F15" s="1">
        <v>953</v>
      </c>
      <c r="G15" s="1"/>
      <c r="H15" s="22">
        <v>427</v>
      </c>
    </row>
    <row r="16" spans="1:8" ht="12.75">
      <c r="A16" s="22"/>
      <c r="B16" s="22"/>
      <c r="C16" s="22"/>
      <c r="D16" s="22"/>
      <c r="E16" s="22"/>
      <c r="F16" s="1"/>
      <c r="G16" s="1"/>
      <c r="H16" s="22"/>
    </row>
    <row r="17" spans="1:8" ht="22.5" customHeight="1" thickBot="1">
      <c r="A17" s="22" t="s">
        <v>89</v>
      </c>
      <c r="B17" s="22"/>
      <c r="C17" s="22"/>
      <c r="D17" s="22"/>
      <c r="E17" s="22"/>
      <c r="F17" s="12">
        <f>+F15+F13</f>
        <v>3591</v>
      </c>
      <c r="G17" s="1"/>
      <c r="H17" s="25">
        <f>+H15+H13</f>
        <v>953</v>
      </c>
    </row>
    <row r="18" spans="1:8" ht="12.75">
      <c r="A18" s="22"/>
      <c r="B18" s="22"/>
      <c r="C18" s="22"/>
      <c r="D18" s="22"/>
      <c r="E18" s="22"/>
      <c r="F18" s="22"/>
      <c r="G18" s="1"/>
      <c r="H18" s="22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Menang Corp.</dc:creator>
  <cp:keywords/>
  <dc:description/>
  <cp:lastModifiedBy>KIM</cp:lastModifiedBy>
  <cp:lastPrinted>2010-02-25T07:28:42Z</cp:lastPrinted>
  <dcterms:created xsi:type="dcterms:W3CDTF">2002-11-01T09:25:31Z</dcterms:created>
  <dcterms:modified xsi:type="dcterms:W3CDTF">2010-02-25T09:02:23Z</dcterms:modified>
  <cp:category/>
  <cp:version/>
  <cp:contentType/>
  <cp:contentStatus/>
</cp:coreProperties>
</file>