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<sst xmlns="http://schemas.openxmlformats.org/spreadsheetml/2006/main" count="117" uniqueCount="81">
  <si>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</si>
  <si>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</si>
  <si>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</si>
  <si>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</si>
  <si>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</si>
  <si>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</si>
  <si>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</si>
  <si>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</si>
  <si>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</si>
  <si>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</si>
  <si>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</si>
  <si>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</si>
  <si>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</si>
  <si>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</si>
  <si>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</si>
  <si>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</si>
  <si>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</si>
  <si>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</si>
  <si>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</si>
  <si>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</si>
  <si>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</si>
  <si>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</si>
  <si>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</si>
  <si>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</si>
  <si>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</si>
  <si>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</si>
  <si>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</si>
  <si>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</si>
  <si>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</si>
  <si>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</si>
  <si>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</si>
  <si>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</si>
  <si>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</si>
  <si>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</si>
  <si>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</si>
  <si>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</si>
  <si>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</si>
  <si>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</si>
  <si>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</si>
  <si>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</si>
  <si>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</si>
  <si>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</si>
  <si>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</si>
  <si>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</si>
  <si>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</si>
  <si>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</si>
  <si>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</si>
  <si>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</si>
  <si>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</si>
  <si>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</si>
  <si>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</si>
  <si>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</si>
  <si>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</si>
  <si>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</si>
  <si>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EPS (sen)</t>
  </si>
  <si>
    <t>Unaudited Condensed Consolidated Income Statements</t>
  </si>
  <si>
    <t>Net cash inflow/(outflow) from investing activities</t>
  </si>
  <si>
    <t/>
  </si>
  <si>
    <t>Investment in an associate</t>
  </si>
  <si>
    <t>Taxation</t>
  </si>
  <si>
    <t>- Diluted</t>
  </si>
  <si>
    <t xml:space="preserve">( The Condensed Consolidated Balance Sheets should be read in conjuction with </t>
  </si>
  <si>
    <t>(The Condensed Consolidated Statements of Changes in Equity should be read in conjunction with</t>
  </si>
  <si>
    <t>31 DECEMBER 2004</t>
  </si>
  <si>
    <t>Deferred Tax Liabilities</t>
  </si>
  <si>
    <t>the Financial Statements for the year ended 31 December 2004)</t>
  </si>
  <si>
    <t xml:space="preserve">Net Current  Assets / ( Liabilities) </t>
  </si>
  <si>
    <t>(Loss) / Profit  before tax</t>
  </si>
  <si>
    <t>AS AT 31 DECEMBER  2005</t>
  </si>
  <si>
    <t>31 DECEMBER 2005</t>
  </si>
  <si>
    <t>For the year ended 31 December 2005</t>
  </si>
  <si>
    <t>3 months ended 31 December</t>
  </si>
  <si>
    <t>12 months ended 30 December</t>
  </si>
  <si>
    <t>For the 12  months ended 31 December 2005</t>
  </si>
  <si>
    <t>For the 12  months ended 31 December 2004</t>
  </si>
  <si>
    <t>For the 12 months ended 31 December 2005</t>
  </si>
  <si>
    <t>31 December 2005</t>
  </si>
  <si>
    <t>31 December 2004</t>
  </si>
  <si>
    <t>Cash and cash equivalents at 31 December</t>
  </si>
  <si>
    <t>(Loss) / Profit from Operations</t>
  </si>
  <si>
    <t>(Loss) / Profit after tax for the period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</si>
</sst>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43">
      <selection activeCell="B25" sqref="B25"/>
      <selection activeCell="D57" sqref="D57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68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55" t="s">
        <v>69</v>
      </c>
      <c r="E8" s="2"/>
      <c r="F8" s="33" t="s">
        <v>63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1531</v>
      </c>
      <c r="E11" s="2"/>
      <c r="F11" s="8">
        <v>2342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58</v>
      </c>
      <c r="B13" s="2"/>
      <c r="C13" s="2"/>
      <c r="D13" s="15">
        <v>8966</v>
      </c>
      <c r="E13" s="2"/>
      <c r="F13" s="9">
        <v>20085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114820</v>
      </c>
      <c r="E16" s="2"/>
      <c r="F16" s="9">
        <v>130074</v>
      </c>
      <c r="G16" s="2"/>
      <c r="H16" s="2"/>
    </row>
    <row r="17" spans="1:8" ht="12.75">
      <c r="A17" s="2"/>
      <c r="B17" s="2" t="s">
        <v>18</v>
      </c>
      <c r="C17" s="2"/>
      <c r="D17" s="15">
        <v>111200</v>
      </c>
      <c r="E17" s="2"/>
      <c r="F17" s="9">
        <v>118563</v>
      </c>
      <c r="G17" s="2"/>
      <c r="H17" s="2"/>
    </row>
    <row r="18" spans="1:8" ht="12.75">
      <c r="A18" s="2"/>
      <c r="B18" s="2" t="s">
        <v>19</v>
      </c>
      <c r="C18" s="2"/>
      <c r="D18" s="15">
        <v>2</v>
      </c>
      <c r="E18" s="2"/>
      <c r="F18" s="9">
        <v>2</v>
      </c>
      <c r="G18" s="2"/>
      <c r="H18" s="2"/>
    </row>
    <row r="19" spans="1:8" ht="12.75">
      <c r="A19" s="2"/>
      <c r="B19" s="2"/>
      <c r="C19" s="2"/>
      <c r="D19" s="16"/>
      <c r="E19" s="2"/>
      <c r="F19" s="10"/>
      <c r="G19" s="2"/>
      <c r="H19" s="2"/>
    </row>
    <row r="20" spans="1:8" ht="12.75">
      <c r="A20" s="2"/>
      <c r="B20" s="2"/>
      <c r="C20" s="2"/>
      <c r="D20" s="1">
        <v>236519</v>
      </c>
      <c r="E20" s="2"/>
      <c r="F20" s="34">
        <f>SUM(F11:F19)</f>
        <v>271066</v>
      </c>
      <c r="G20" s="2"/>
      <c r="H20" s="2"/>
    </row>
    <row r="21" spans="1:8" ht="12.75">
      <c r="A21" s="2"/>
      <c r="B21" s="2"/>
      <c r="C21" s="2"/>
      <c r="D21" s="1"/>
      <c r="E21" s="2"/>
      <c r="F21" s="2"/>
      <c r="G21" s="2"/>
      <c r="H21" s="2"/>
    </row>
    <row r="22" spans="1:8" ht="12.75">
      <c r="A22" s="1" t="s">
        <v>20</v>
      </c>
      <c r="B22" s="2"/>
      <c r="C22" s="2"/>
      <c r="D22" s="1"/>
      <c r="E22" s="2"/>
      <c r="F22" s="2"/>
      <c r="G22" s="2"/>
      <c r="H22" s="2"/>
    </row>
    <row r="23" spans="1:8" ht="12.75">
      <c r="A23" s="1"/>
      <c r="B23" s="2" t="s">
        <v>18</v>
      </c>
      <c r="C23" s="2"/>
      <c r="D23" s="14">
        <v>62252</v>
      </c>
      <c r="E23" s="2"/>
      <c r="F23" s="38">
        <v>49122</v>
      </c>
      <c r="G23" s="2"/>
      <c r="H23" s="2"/>
    </row>
    <row r="24" spans="1:8" ht="12.75">
      <c r="A24" s="1"/>
      <c r="B24" s="2" t="s">
        <v>21</v>
      </c>
      <c r="C24" s="2"/>
      <c r="D24" s="15">
        <v>7939</v>
      </c>
      <c r="E24" s="2"/>
      <c r="F24" s="39">
        <v>8049</v>
      </c>
      <c r="G24" s="2"/>
      <c r="H24" s="2"/>
    </row>
    <row r="25" spans="1:8" ht="12.75">
      <c r="A25" s="1"/>
      <c r="B25" s="2" t="s">
        <v>22</v>
      </c>
      <c r="C25" s="2"/>
      <c r="D25" s="15">
        <v>210</v>
      </c>
      <c r="E25" s="2"/>
      <c r="F25" s="39">
        <v>183</v>
      </c>
      <c r="G25" s="2"/>
      <c r="H25" s="2"/>
    </row>
    <row r="26" spans="1:8" ht="12.75">
      <c r="A26" s="2"/>
      <c r="B26" s="2" t="s">
        <v>23</v>
      </c>
      <c r="C26" s="2"/>
      <c r="D26" s="15">
        <v>429</v>
      </c>
      <c r="E26" s="2"/>
      <c r="F26" s="39">
        <v>1508</v>
      </c>
      <c r="G26" s="2"/>
      <c r="H26" s="2"/>
    </row>
    <row r="27" spans="1:8" ht="12.75">
      <c r="A27" s="2"/>
      <c r="B27" s="2" t="s">
        <v>24</v>
      </c>
      <c r="C27" s="2"/>
      <c r="D27" s="16">
        <v>1450</v>
      </c>
      <c r="E27" s="2"/>
      <c r="F27" s="40">
        <v>1068</v>
      </c>
      <c r="G27" s="2"/>
      <c r="H27" s="2"/>
    </row>
    <row r="28" spans="1:8" ht="12.75">
      <c r="A28" s="2"/>
      <c r="B28" s="2"/>
      <c r="C28" s="2"/>
      <c r="D28" s="1">
        <v>72280</v>
      </c>
      <c r="E28" s="2"/>
      <c r="F28" s="34">
        <f>SUM(F23:F27)</f>
        <v>59930</v>
      </c>
      <c r="G28" s="2"/>
      <c r="H28" s="2"/>
    </row>
    <row r="29" spans="1:8" ht="12.75">
      <c r="A29" s="1" t="s">
        <v>25</v>
      </c>
      <c r="B29" s="2"/>
      <c r="C29" s="2"/>
      <c r="D29" s="2"/>
      <c r="E29" s="2"/>
      <c r="F29" s="2"/>
      <c r="G29" s="2"/>
      <c r="H29" s="2"/>
    </row>
    <row r="30" spans="1:8" ht="12.75">
      <c r="A30" s="2"/>
      <c r="B30" s="2" t="s">
        <v>26</v>
      </c>
      <c r="C30" s="2"/>
      <c r="D30" s="14">
        <v>46720</v>
      </c>
      <c r="E30" s="2"/>
      <c r="F30" s="38">
        <v>48412</v>
      </c>
      <c r="G30" s="2"/>
      <c r="H30" s="2"/>
    </row>
    <row r="31" spans="1:8" ht="12.75" customHeight="1">
      <c r="A31" s="1"/>
      <c r="B31" s="2" t="s">
        <v>27</v>
      </c>
      <c r="C31" s="2"/>
      <c r="D31" s="15">
        <v>1258</v>
      </c>
      <c r="E31" s="2"/>
      <c r="F31" s="39">
        <v>1387</v>
      </c>
      <c r="G31" s="2"/>
      <c r="H31" s="2"/>
    </row>
    <row r="32" spans="1:8" ht="12.75">
      <c r="A32" s="1"/>
      <c r="B32" s="2" t="s">
        <v>28</v>
      </c>
      <c r="C32" s="2"/>
      <c r="D32" s="15">
        <v>21921</v>
      </c>
      <c r="E32" s="2"/>
      <c r="F32" s="39">
        <v>15738</v>
      </c>
      <c r="G32" s="2"/>
      <c r="H32" s="2"/>
    </row>
    <row r="33" spans="1:8" ht="12.75">
      <c r="A33" s="2"/>
      <c r="B33" s="2" t="s">
        <v>59</v>
      </c>
      <c r="C33" s="2"/>
      <c r="D33" s="16">
        <v>0</v>
      </c>
      <c r="E33" s="2"/>
      <c r="F33" s="40">
        <v>0</v>
      </c>
      <c r="G33" s="2"/>
      <c r="H33" s="2"/>
    </row>
    <row r="34" spans="1:8" ht="12.75">
      <c r="A34" s="2"/>
      <c r="B34" s="2"/>
      <c r="C34" s="2"/>
      <c r="D34" s="45">
        <v>69899</v>
      </c>
      <c r="E34" s="2"/>
      <c r="F34" s="46">
        <f>SUM(F30:F33)</f>
        <v>65537</v>
      </c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1" t="s">
        <v>66</v>
      </c>
      <c r="B36" s="2"/>
      <c r="C36" s="2"/>
      <c r="D36" s="45">
        <v>2381</v>
      </c>
      <c r="E36" s="2"/>
      <c r="F36" s="46">
        <f>+F28-F34</f>
        <v>-5607</v>
      </c>
      <c r="G36" s="2"/>
      <c r="H36" s="2"/>
    </row>
    <row r="37" spans="1:8" ht="12.75" customHeight="1">
      <c r="A37" s="2"/>
      <c r="B37" s="2"/>
      <c r="C37" s="2"/>
      <c r="D37" s="45"/>
      <c r="E37" s="2"/>
      <c r="F37" s="46"/>
      <c r="G37" s="2"/>
      <c r="H37" s="2"/>
    </row>
    <row r="38" spans="1:8" ht="22.5" customHeight="1" thickBot="1">
      <c r="A38" s="1"/>
      <c r="B38" s="2"/>
      <c r="C38" s="2"/>
      <c r="D38" s="17">
        <v>238900</v>
      </c>
      <c r="E38" s="2"/>
      <c r="F38" s="37">
        <f>+F36+F20</f>
        <v>265459</v>
      </c>
      <c r="G38" s="2"/>
      <c r="H38" s="2"/>
    </row>
    <row r="39" spans="1:8" ht="12.75">
      <c r="A39" s="1"/>
      <c r="B39" s="2"/>
      <c r="C39" s="2"/>
      <c r="D39" s="1"/>
      <c r="E39" s="2"/>
      <c r="F39" s="34"/>
      <c r="G39" s="2"/>
      <c r="H39" s="2"/>
    </row>
    <row r="40" spans="1:8" ht="12.75" customHeight="1">
      <c r="A40" s="1" t="s">
        <v>29</v>
      </c>
      <c r="B40" s="2"/>
      <c r="C40" s="2"/>
      <c r="D40" s="2"/>
      <c r="E40" s="2"/>
      <c r="F40" s="2"/>
      <c r="G40" s="2"/>
      <c r="H40" s="2"/>
    </row>
    <row r="41" spans="1:8" ht="12.75" customHeight="1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30</v>
      </c>
      <c r="B42" s="2"/>
      <c r="C42" s="2"/>
      <c r="D42" s="14">
        <v>267107</v>
      </c>
      <c r="E42" s="2"/>
      <c r="F42" s="38">
        <v>267107</v>
      </c>
      <c r="G42" s="2"/>
      <c r="H42" s="2"/>
    </row>
    <row r="43" spans="1:8" ht="12.75">
      <c r="A43" s="1" t="s">
        <v>31</v>
      </c>
      <c r="B43" s="2"/>
      <c r="C43" s="2"/>
      <c r="D43" s="15"/>
      <c r="E43" s="2"/>
      <c r="F43" s="39"/>
      <c r="G43" s="2"/>
      <c r="H43" s="2"/>
    </row>
    <row r="44" spans="1:8" ht="12.75">
      <c r="A44" s="2"/>
      <c r="B44" s="2" t="s">
        <v>31</v>
      </c>
      <c r="C44" s="2"/>
      <c r="D44" s="15">
        <v>959.812</v>
      </c>
      <c r="E44" s="2"/>
      <c r="F44" s="39">
        <v>959.795</v>
      </c>
      <c r="G44" s="2"/>
      <c r="H44" s="2"/>
    </row>
    <row r="45" spans="1:8" ht="12.75">
      <c r="A45" s="34"/>
      <c r="B45" s="2" t="s">
        <v>32</v>
      </c>
      <c r="C45" s="2"/>
      <c r="D45" s="16">
        <v>-77780.02422700002</v>
      </c>
      <c r="E45" s="2"/>
      <c r="F45" s="40">
        <v>-60527</v>
      </c>
      <c r="G45" s="2"/>
      <c r="H45" s="2"/>
    </row>
    <row r="46" spans="1:8" ht="12.75">
      <c r="A46" s="2"/>
      <c r="B46" s="2"/>
      <c r="C46" s="2"/>
      <c r="D46" s="1">
        <v>190286.787773</v>
      </c>
      <c r="E46" s="2"/>
      <c r="F46" s="34">
        <f>SUM(F42:F45)</f>
        <v>207539.79499999998</v>
      </c>
      <c r="G46" s="2"/>
      <c r="H46" s="2"/>
    </row>
    <row r="47" spans="1:8" ht="12.75">
      <c r="A47" s="2"/>
      <c r="B47" s="2"/>
      <c r="C47" s="2"/>
      <c r="D47" s="1"/>
      <c r="E47" s="2"/>
      <c r="F47" s="34"/>
      <c r="G47" s="2"/>
      <c r="H47" s="2"/>
    </row>
    <row r="48" spans="1:8" ht="12.75">
      <c r="A48" s="1" t="s">
        <v>33</v>
      </c>
      <c r="B48" s="2"/>
      <c r="C48" s="2"/>
      <c r="D48" s="1">
        <v>45881</v>
      </c>
      <c r="E48" s="2"/>
      <c r="F48" s="34">
        <v>54563</v>
      </c>
      <c r="G48" s="2"/>
      <c r="H48" s="2"/>
    </row>
    <row r="49" spans="1:8" ht="18" customHeight="1">
      <c r="A49" s="2"/>
      <c r="B49" s="2"/>
      <c r="C49" s="2"/>
      <c r="D49" s="45"/>
      <c r="E49" s="2"/>
      <c r="F49" s="46"/>
      <c r="G49" s="2"/>
      <c r="H49" s="2"/>
    </row>
    <row r="50" spans="1:8" ht="12.75">
      <c r="A50" s="1" t="s">
        <v>64</v>
      </c>
      <c r="B50" s="2"/>
      <c r="C50" s="2"/>
      <c r="D50" s="1">
        <v>2731.956</v>
      </c>
      <c r="E50" s="2"/>
      <c r="F50" s="34">
        <v>3356.0495377777784</v>
      </c>
      <c r="G50" s="2"/>
      <c r="H50" s="2"/>
    </row>
    <row r="51" spans="1:8" ht="20.25" customHeight="1" thickBot="1">
      <c r="A51" s="2" t="s">
        <v>57</v>
      </c>
      <c r="B51" s="2"/>
      <c r="C51" s="2"/>
      <c r="D51" s="17">
        <v>238899.743773</v>
      </c>
      <c r="E51" s="2"/>
      <c r="F51" s="37">
        <f>SUM(F46:F50)</f>
        <v>265458.84453777777</v>
      </c>
      <c r="G51" s="2"/>
      <c r="H51" s="2"/>
    </row>
    <row r="52" spans="1:8" ht="20.2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 thickBot="1">
      <c r="A53" s="1" t="s">
        <v>34</v>
      </c>
      <c r="B53" s="2"/>
      <c r="C53" s="2"/>
      <c r="D53" s="18">
        <v>0.71239910512641</v>
      </c>
      <c r="E53" s="2"/>
      <c r="F53" s="42">
        <f>+F46/F42</f>
        <v>0.7769912244905599</v>
      </c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56" t="s">
        <v>61</v>
      </c>
      <c r="B56" s="56"/>
      <c r="C56" s="56"/>
      <c r="D56" s="56"/>
      <c r="E56" s="56"/>
      <c r="F56" s="56"/>
      <c r="G56" s="2"/>
      <c r="H56" s="2"/>
    </row>
    <row r="57" spans="1:8" ht="12.75">
      <c r="A57" s="13" t="s">
        <v>65</v>
      </c>
      <c r="B57" s="13"/>
      <c r="C57" s="13"/>
      <c r="D57" s="13"/>
      <c r="E57" s="13"/>
      <c r="F57" s="13"/>
      <c r="G57" s="2"/>
      <c r="H57" s="2"/>
    </row>
    <row r="58" spans="1:8" ht="12.75">
      <c r="A58" s="13"/>
      <c r="B58" s="13"/>
      <c r="C58" s="13"/>
      <c r="D58" s="13"/>
      <c r="E58" s="13"/>
      <c r="F58" s="13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mergeCells count="1">
    <mergeCell ref="A56:F5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workbookViewId="0" topLeftCell="A9">
      <selection activeCell="A36" sqref="A36:G36"/>
      <selection activeCell="A29" sqref="A29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55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70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71</v>
      </c>
      <c r="D7" s="23"/>
      <c r="E7" s="2"/>
      <c r="F7" s="25" t="s">
        <v>72</v>
      </c>
      <c r="G7" s="23"/>
      <c r="H7" s="2"/>
      <c r="I7" s="20"/>
    </row>
    <row r="8" spans="1:9" ht="12.75">
      <c r="A8" s="2"/>
      <c r="B8" s="2"/>
      <c r="C8" s="24">
        <v>2005</v>
      </c>
      <c r="D8" s="24">
        <v>2004</v>
      </c>
      <c r="E8" s="2"/>
      <c r="F8" s="24">
        <v>2005</v>
      </c>
      <c r="G8" s="24">
        <v>2004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3309</v>
      </c>
      <c r="D11" s="2">
        <v>6235</v>
      </c>
      <c r="E11" s="2"/>
      <c r="F11" s="1">
        <v>21697</v>
      </c>
      <c r="G11" s="2">
        <v>13426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-7720</v>
      </c>
      <c r="D13" s="2">
        <v>-4298</v>
      </c>
      <c r="E13" s="2"/>
      <c r="F13" s="1">
        <v>-32390</v>
      </c>
      <c r="G13" s="2">
        <v>-19480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4">
        <v>420</v>
      </c>
      <c r="D15" s="26">
        <v>158</v>
      </c>
      <c r="E15" s="2"/>
      <c r="F15" s="44">
        <v>616</v>
      </c>
      <c r="G15" s="26">
        <v>426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79</v>
      </c>
      <c r="B17" s="2"/>
      <c r="C17" s="1">
        <v>-3991</v>
      </c>
      <c r="D17" s="34">
        <v>2095</v>
      </c>
      <c r="E17" s="2"/>
      <c r="F17" s="1">
        <v>-10077</v>
      </c>
      <c r="G17" s="34">
        <v>-5628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-2067</v>
      </c>
      <c r="D19" s="2">
        <v>-2496</v>
      </c>
      <c r="E19" s="2"/>
      <c r="F19" s="1">
        <v>-8506</v>
      </c>
      <c r="G19" s="2">
        <v>-8539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29</v>
      </c>
      <c r="D21" s="2">
        <v>8</v>
      </c>
      <c r="E21" s="2"/>
      <c r="F21" s="1">
        <v>102</v>
      </c>
      <c r="G21" s="2">
        <v>20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7</v>
      </c>
      <c r="B23" s="2"/>
      <c r="C23" s="44">
        <v>0</v>
      </c>
      <c r="D23" s="26">
        <v>1702</v>
      </c>
      <c r="E23" s="2"/>
      <c r="F23" s="44">
        <v>2221</v>
      </c>
      <c r="G23" s="26">
        <v>8358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67</v>
      </c>
      <c r="B25" s="2"/>
      <c r="C25" s="1">
        <v>-6029</v>
      </c>
      <c r="D25" s="34">
        <v>1309</v>
      </c>
      <c r="E25" s="2"/>
      <c r="F25" s="1">
        <v>-16260</v>
      </c>
      <c r="G25" s="34">
        <v>-5789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8</v>
      </c>
      <c r="B27" s="2"/>
      <c r="C27" s="1">
        <v>313</v>
      </c>
      <c r="D27" s="2">
        <v>488</v>
      </c>
      <c r="E27" s="2"/>
      <c r="F27" s="1">
        <v>993</v>
      </c>
      <c r="G27" s="2">
        <v>2294</v>
      </c>
      <c r="H27" s="2"/>
      <c r="I27" s="20"/>
    </row>
    <row r="28" spans="1:9" ht="12.75">
      <c r="A28" s="2"/>
      <c r="B28" s="2"/>
      <c r="C28" s="51"/>
      <c r="D28" s="52"/>
      <c r="E28" s="2"/>
      <c r="F28" s="51"/>
      <c r="G28" s="52"/>
      <c r="H28" s="2"/>
      <c r="I28" s="20"/>
    </row>
    <row r="29" spans="1:9" ht="16.5" customHeight="1" thickBot="1">
      <c r="A29" s="2" t="s">
        <v>80</v>
      </c>
      <c r="B29" s="2"/>
      <c r="C29" s="48">
        <v>-6342</v>
      </c>
      <c r="D29" s="53">
        <v>821</v>
      </c>
      <c r="E29" s="2"/>
      <c r="F29" s="48">
        <v>-17253</v>
      </c>
      <c r="G29" s="53">
        <v>-8083</v>
      </c>
      <c r="H29" s="2"/>
      <c r="I29" s="20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54</v>
      </c>
      <c r="B31" s="27" t="s">
        <v>52</v>
      </c>
      <c r="C31" s="49">
        <v>-2.37</v>
      </c>
      <c r="D31" s="41">
        <v>0.31</v>
      </c>
      <c r="E31" s="2"/>
      <c r="F31" s="49">
        <v>-6.46</v>
      </c>
      <c r="G31" s="41">
        <v>-3.03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/>
      <c r="B33" s="27" t="s">
        <v>60</v>
      </c>
      <c r="C33" s="49" t="s">
        <v>9</v>
      </c>
      <c r="D33" s="41" t="s">
        <v>9</v>
      </c>
      <c r="E33" s="2"/>
      <c r="F33" s="49" t="s">
        <v>9</v>
      </c>
      <c r="G33" s="41" t="s">
        <v>9</v>
      </c>
      <c r="H33" s="2"/>
      <c r="I33" s="20"/>
    </row>
    <row r="34" spans="1:9" ht="13.5" thickTop="1">
      <c r="A34" s="13"/>
      <c r="B34" s="13"/>
      <c r="C34" s="50"/>
      <c r="D34" s="13"/>
      <c r="E34" s="13"/>
      <c r="F34" s="13"/>
      <c r="G34" s="12"/>
      <c r="H34" s="2"/>
      <c r="I34" s="20"/>
    </row>
    <row r="35" spans="1:9" ht="12.75">
      <c r="A35" s="56" t="s">
        <v>10</v>
      </c>
      <c r="B35" s="56"/>
      <c r="C35" s="56"/>
      <c r="D35" s="56"/>
      <c r="E35" s="56"/>
      <c r="F35" s="56"/>
      <c r="G35" s="56"/>
      <c r="H35" s="2"/>
      <c r="I35" s="20"/>
    </row>
    <row r="36" spans="1:9" ht="12.75">
      <c r="A36" s="56" t="s">
        <v>65</v>
      </c>
      <c r="B36" s="56"/>
      <c r="C36" s="56"/>
      <c r="D36" s="56"/>
      <c r="E36" s="56"/>
      <c r="F36" s="56"/>
      <c r="G36" s="56"/>
      <c r="H36" s="2"/>
      <c r="I36" s="20"/>
    </row>
    <row r="37" spans="1:9" ht="12.75">
      <c r="A37" s="2"/>
      <c r="B37" s="2"/>
      <c r="C37" s="2"/>
      <c r="D37" s="2"/>
      <c r="E37" s="2"/>
      <c r="F37" s="2"/>
      <c r="G37" s="2"/>
      <c r="H37" s="2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35" sqref="A35:G35"/>
      <selection activeCell="F17" sqref="F17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35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73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6" t="s">
        <v>36</v>
      </c>
      <c r="D6" s="54"/>
      <c r="E6" s="2"/>
      <c r="F6" s="6" t="s">
        <v>37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38</v>
      </c>
      <c r="D8" s="5" t="s">
        <v>39</v>
      </c>
      <c r="E8" s="1"/>
      <c r="F8" s="5" t="s">
        <v>40</v>
      </c>
      <c r="G8" s="5"/>
      <c r="H8" s="2"/>
    </row>
    <row r="9" spans="1:8" ht="12.75">
      <c r="A9" s="2"/>
      <c r="B9" s="2"/>
      <c r="C9" s="5" t="s">
        <v>41</v>
      </c>
      <c r="D9" s="5" t="s">
        <v>42</v>
      </c>
      <c r="E9" s="1"/>
      <c r="F9" s="5" t="s">
        <v>43</v>
      </c>
      <c r="G9" s="5" t="s">
        <v>44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53</v>
      </c>
      <c r="B12" s="2"/>
      <c r="C12" s="2">
        <v>267107</v>
      </c>
      <c r="D12" s="2">
        <v>960</v>
      </c>
      <c r="E12" s="2"/>
      <c r="F12" s="2">
        <v>-60527</v>
      </c>
      <c r="G12" s="2">
        <v>207540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45</v>
      </c>
      <c r="B14" s="2"/>
      <c r="C14" s="2">
        <v>0</v>
      </c>
      <c r="D14" s="2">
        <v>0</v>
      </c>
      <c r="E14" s="2"/>
      <c r="F14" s="2">
        <v>-17253</v>
      </c>
      <c r="G14" s="2">
        <v>-17253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46</v>
      </c>
      <c r="B16" s="2"/>
      <c r="C16" s="4">
        <v>267107</v>
      </c>
      <c r="D16" s="4">
        <v>960</v>
      </c>
      <c r="E16" s="2"/>
      <c r="F16" s="4">
        <v>-77780</v>
      </c>
      <c r="G16" s="4">
        <v>190287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/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74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38</v>
      </c>
      <c r="D24" s="5" t="s">
        <v>39</v>
      </c>
      <c r="E24" s="1"/>
      <c r="F24" s="5" t="s">
        <v>40</v>
      </c>
      <c r="G24" s="5"/>
      <c r="H24" s="28"/>
    </row>
    <row r="25" spans="1:8" ht="12.75">
      <c r="A25" s="2"/>
      <c r="B25" s="2"/>
      <c r="C25" s="5" t="s">
        <v>41</v>
      </c>
      <c r="D25" s="5" t="s">
        <v>42</v>
      </c>
      <c r="E25" s="1"/>
      <c r="F25" s="5" t="s">
        <v>43</v>
      </c>
      <c r="G25" s="5" t="s">
        <v>44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53</v>
      </c>
      <c r="B28" s="2"/>
      <c r="C28" s="2">
        <v>267107</v>
      </c>
      <c r="D28" s="2">
        <v>960</v>
      </c>
      <c r="E28" s="2"/>
      <c r="F28" s="2">
        <v>-52444</v>
      </c>
      <c r="G28" s="2">
        <v>215623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45</v>
      </c>
      <c r="B30" s="2"/>
      <c r="C30" s="2">
        <v>0</v>
      </c>
      <c r="D30" s="2">
        <v>0</v>
      </c>
      <c r="E30" s="2"/>
      <c r="F30" s="2">
        <v>-8083</v>
      </c>
      <c r="G30" s="2">
        <v>-8083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46</v>
      </c>
      <c r="B32" s="2"/>
      <c r="C32" s="4">
        <v>267107</v>
      </c>
      <c r="D32" s="4">
        <v>960</v>
      </c>
      <c r="E32" s="2"/>
      <c r="F32" s="4">
        <v>-60527</v>
      </c>
      <c r="G32" s="4">
        <v>207540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56" t="s">
        <v>62</v>
      </c>
      <c r="B34" s="56"/>
      <c r="C34" s="56"/>
      <c r="D34" s="56"/>
      <c r="E34" s="56"/>
      <c r="F34" s="56"/>
      <c r="G34" s="56"/>
      <c r="H34" s="28"/>
    </row>
    <row r="35" spans="1:8" ht="12.75">
      <c r="A35" s="56" t="s">
        <v>65</v>
      </c>
      <c r="B35" s="56"/>
      <c r="C35" s="56"/>
      <c r="D35" s="56"/>
      <c r="E35" s="56"/>
      <c r="F35" s="56"/>
      <c r="G35" s="56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2">
    <mergeCell ref="A34:G34"/>
    <mergeCell ref="A35:G3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3">
      <selection activeCell="A1" sqref="A1"/>
      <selection activeCell="E19" sqref="E19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13.5" thickBot="1">
      <c r="A4" s="47" t="s">
        <v>75</v>
      </c>
      <c r="B4" s="47"/>
      <c r="C4" s="47"/>
      <c r="D4" s="47"/>
      <c r="E4" s="47"/>
      <c r="F4" s="47"/>
      <c r="G4" s="47"/>
      <c r="H4" s="47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76</v>
      </c>
      <c r="G6" s="1"/>
      <c r="H6" s="33" t="s">
        <v>77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48</v>
      </c>
      <c r="B9" s="34"/>
      <c r="C9" s="34"/>
      <c r="D9" s="34"/>
      <c r="E9" s="34"/>
      <c r="F9" s="1">
        <v>-4651</v>
      </c>
      <c r="G9" s="1"/>
      <c r="H9" s="34">
        <v>-11914</v>
      </c>
    </row>
    <row r="10" spans="1:8" ht="12.75">
      <c r="A10" s="34" t="s">
        <v>56</v>
      </c>
      <c r="B10" s="34"/>
      <c r="C10" s="34"/>
      <c r="D10" s="34"/>
      <c r="E10" s="34"/>
      <c r="F10" s="43">
        <v>20408</v>
      </c>
      <c r="G10" s="1"/>
      <c r="H10" s="35">
        <v>8519</v>
      </c>
    </row>
    <row r="11" spans="1:8" ht="12.75">
      <c r="A11" s="34" t="s">
        <v>49</v>
      </c>
      <c r="B11" s="34"/>
      <c r="C11" s="34"/>
      <c r="D11" s="34"/>
      <c r="E11" s="34"/>
      <c r="F11" s="44">
        <v>-14999</v>
      </c>
      <c r="G11" s="1"/>
      <c r="H11" s="36">
        <v>3334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50</v>
      </c>
      <c r="B13" s="34"/>
      <c r="C13" s="34"/>
      <c r="D13" s="34"/>
      <c r="E13" s="34"/>
      <c r="F13" s="1">
        <v>758</v>
      </c>
      <c r="G13" s="1"/>
      <c r="H13" s="34">
        <v>-61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51</v>
      </c>
      <c r="B15" s="34"/>
      <c r="C15" s="34"/>
      <c r="D15" s="34"/>
      <c r="E15" s="34"/>
      <c r="F15" s="1">
        <v>-1513</v>
      </c>
      <c r="G15" s="1"/>
      <c r="H15" s="34">
        <v>-1452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78</v>
      </c>
      <c r="B17" s="34"/>
      <c r="C17" s="34"/>
      <c r="D17" s="34"/>
      <c r="E17" s="34"/>
      <c r="F17" s="17">
        <v>-755</v>
      </c>
      <c r="G17" s="1"/>
      <c r="H17" s="37">
        <v>-1513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2006-02-22T04:41:43Z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