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2q02bs" sheetId="1" r:id="rId1"/>
  </sheets>
  <definedNames>
    <definedName name="_xlnm.Print_Area" localSheetId="0">'2q02bs'!$A$1:$F$75</definedName>
  </definedNames>
  <calcPr fullCalcOnLoad="1"/>
</workbook>
</file>

<file path=xl/sharedStrings.xml><?xml version="1.0" encoding="utf-8"?>
<sst xmlns="http://schemas.openxmlformats.org/spreadsheetml/2006/main" count="53" uniqueCount="52">
  <si>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</si>
  <si>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</si>
  <si>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</si>
  <si>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</si>
  <si>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</si>
  <si>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</si>
  <si>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</si>
  <si>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RM '000</t>
  </si>
  <si>
    <t>Share capital</t>
  </si>
  <si>
    <t>Share premium account</t>
  </si>
  <si>
    <t>Exchange fluctuation reserves</t>
  </si>
  <si>
    <t>Revaluation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</si>
  <si>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</si>
  <si>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</si>
  <si>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</si>
  <si>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</si>
  <si>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</si>
  <si>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</si>
  <si>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</si>
  <si>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Current assets</t>
  </si>
  <si>
    <t>Development properties and expenditure</t>
  </si>
  <si>
    <t>Deposits with licensed banks</t>
  </si>
  <si>
    <t>Cash and bank balances</t>
  </si>
  <si>
    <t>Current liabilities</t>
  </si>
  <si>
    <t>Bank borrowings</t>
  </si>
  <si>
    <t>Proposed dividends</t>
  </si>
  <si>
    <t>Net current assets</t>
  </si>
  <si>
    <t>Net tangible assets per share (sen)</t>
  </si>
  <si>
    <r>
      <t xml:space="preserve">IGB CORPORATION BERHAD </t>
    </r>
    <r>
      <rPr>
        <b/>
        <sz val="8"/>
        <rFont val="Times New Roman"/>
        <family val="1"/>
      </rPr>
      <t>(5745-A)</t>
    </r>
  </si>
  <si>
    <t>Real property assets</t>
  </si>
  <si>
    <t>31.12.2001</t>
  </si>
  <si>
    <t>Property, plant and equipment</t>
  </si>
  <si>
    <t>Irredeemable Cumulative Preference Share</t>
  </si>
  <si>
    <t>Amount owing to minority shareholder</t>
  </si>
  <si>
    <t>Investment properties</t>
  </si>
  <si>
    <t>Trade receivables</t>
  </si>
  <si>
    <t>Revenue reserves in associates</t>
  </si>
  <si>
    <t>Associates</t>
  </si>
  <si>
    <t>Amount owing by associates</t>
  </si>
  <si>
    <t>Amount owing to associates</t>
  </si>
  <si>
    <t>Tax</t>
  </si>
  <si>
    <t>Other receivables</t>
  </si>
  <si>
    <t>Trade payables</t>
  </si>
  <si>
    <t>Other payables</t>
  </si>
  <si>
    <t>Marketable securities</t>
  </si>
  <si>
    <t>Inventories</t>
  </si>
  <si>
    <t>Other investments</t>
  </si>
  <si>
    <t>Shareholders' equity</t>
  </si>
  <si>
    <t>Retained earnings</t>
  </si>
  <si>
    <t>Goodwill arising on consolidation</t>
  </si>
  <si>
    <t>Revaluation and other reserves</t>
  </si>
  <si>
    <t>30.06.2002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</si>
</sst>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6">
      <selection activeCell="D64" sqref="D64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2.7109375" style="0" customWidth="1"/>
    <col min="4" max="4" width="13.7109375" style="0" customWidth="1"/>
    <col min="5" max="5" width="2.7109375" style="0" customWidth="1"/>
    <col min="6" max="6" width="13.7109375" style="0" customWidth="1"/>
    <col min="7" max="7" width="2.7109375" style="0" customWidth="1"/>
    <col min="8" max="8" width="12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2.7109375" style="0" customWidth="1"/>
  </cols>
  <sheetData>
    <row r="1" spans="1:14" ht="12.75" customHeight="1">
      <c r="A1" s="3" t="s">
        <v>28</v>
      </c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4"/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3" t="s">
        <v>0</v>
      </c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  <c r="N3" s="1"/>
    </row>
    <row r="4" spans="1:14" ht="9.75" customHeight="1">
      <c r="A4" s="4"/>
      <c r="B4" s="4"/>
      <c r="C4" s="5"/>
      <c r="D4" s="5"/>
      <c r="E4" s="4"/>
      <c r="F4" s="4"/>
      <c r="G4" s="1"/>
      <c r="H4" s="1"/>
      <c r="I4" s="1"/>
      <c r="J4" s="1"/>
      <c r="K4" s="1"/>
      <c r="L4" s="1"/>
      <c r="M4" s="1"/>
      <c r="N4" s="1"/>
    </row>
    <row r="5" spans="1:21" ht="12" customHeight="1">
      <c r="A5" s="4"/>
      <c r="B5" s="4"/>
      <c r="C5" s="4"/>
      <c r="D5" s="5" t="s">
        <v>1</v>
      </c>
      <c r="E5" s="4"/>
      <c r="F5" s="5" t="s">
        <v>2</v>
      </c>
      <c r="G5" s="1"/>
      <c r="H5" s="1"/>
      <c r="I5" s="1"/>
      <c r="J5" s="1"/>
      <c r="K5" s="1"/>
      <c r="L5" s="1"/>
      <c r="M5" s="1"/>
      <c r="N5" s="1"/>
      <c r="O5" s="1"/>
      <c r="P5" s="1"/>
      <c r="T5" s="1"/>
      <c r="U5" s="1"/>
    </row>
    <row r="6" spans="1:21" ht="12" customHeight="1">
      <c r="A6" s="4"/>
      <c r="B6" s="4"/>
      <c r="C6" s="4"/>
      <c r="D6" s="5" t="s">
        <v>3</v>
      </c>
      <c r="E6" s="4"/>
      <c r="F6" s="5" t="s">
        <v>4</v>
      </c>
      <c r="G6" s="1"/>
      <c r="H6" s="1"/>
      <c r="I6" s="1"/>
      <c r="J6" s="1"/>
      <c r="K6" s="1"/>
      <c r="L6" s="1"/>
      <c r="M6" s="1"/>
      <c r="N6" s="1"/>
      <c r="O6" s="1"/>
      <c r="P6" s="1"/>
      <c r="T6" s="1"/>
      <c r="U6" s="1"/>
    </row>
    <row r="7" spans="1:21" ht="12" customHeight="1">
      <c r="A7" s="4"/>
      <c r="B7" s="4"/>
      <c r="C7" s="4"/>
      <c r="D7" s="5" t="s">
        <v>5</v>
      </c>
      <c r="E7" s="4"/>
      <c r="F7" s="5" t="s">
        <v>6</v>
      </c>
      <c r="G7" s="1"/>
      <c r="H7" s="1"/>
      <c r="I7" s="1"/>
      <c r="J7" s="1"/>
      <c r="K7" s="1"/>
      <c r="L7" s="1"/>
      <c r="M7" s="1"/>
      <c r="N7" s="1"/>
      <c r="O7" s="1"/>
      <c r="P7" s="1"/>
      <c r="T7" s="1"/>
      <c r="U7" s="1"/>
    </row>
    <row r="8" spans="1:21" ht="12" customHeight="1">
      <c r="A8" s="4"/>
      <c r="B8" s="4"/>
      <c r="C8" s="3"/>
      <c r="D8" s="6" t="s">
        <v>51</v>
      </c>
      <c r="E8" s="3"/>
      <c r="F8" s="6" t="s">
        <v>30</v>
      </c>
      <c r="G8" s="1"/>
      <c r="H8" s="1"/>
      <c r="I8" s="1"/>
      <c r="J8" s="1"/>
      <c r="K8" s="1"/>
      <c r="L8" s="1"/>
      <c r="M8" s="1"/>
      <c r="N8" s="1"/>
      <c r="O8" s="1"/>
      <c r="P8" s="1"/>
      <c r="T8" s="1"/>
      <c r="U8" s="1"/>
    </row>
    <row r="9" spans="1:21" ht="12" customHeight="1">
      <c r="A9" s="4"/>
      <c r="B9" s="4"/>
      <c r="C9" s="4"/>
      <c r="D9" s="6" t="s">
        <v>7</v>
      </c>
      <c r="E9" s="4"/>
      <c r="F9" s="6" t="s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T9" s="1"/>
      <c r="U9" s="1"/>
    </row>
    <row r="10" spans="1:21" ht="12" customHeight="1">
      <c r="A10" s="4"/>
      <c r="B10" s="4"/>
      <c r="C10" s="17"/>
      <c r="D10" s="16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T10" s="1"/>
      <c r="U10" s="1"/>
    </row>
    <row r="11" spans="1:21" ht="10.5" customHeight="1">
      <c r="A11" s="4"/>
      <c r="B11" s="4"/>
      <c r="C11" s="17"/>
      <c r="D11" s="18"/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0.5" customHeight="1">
      <c r="A12" s="4"/>
      <c r="B12" s="4"/>
      <c r="C12" s="4"/>
      <c r="D12" s="5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"/>
      <c r="B13" s="4" t="s">
        <v>8</v>
      </c>
      <c r="C13" s="7"/>
      <c r="D13" s="8">
        <v>571506</v>
      </c>
      <c r="E13" s="7"/>
      <c r="F13" s="8">
        <v>296995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0.5" customHeight="1">
      <c r="A14" s="4"/>
      <c r="B14" s="4"/>
      <c r="C14" s="7"/>
      <c r="D14" s="8"/>
      <c r="E14" s="7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0.5" customHeight="1">
      <c r="A15" s="4"/>
      <c r="B15" s="4" t="s">
        <v>32</v>
      </c>
      <c r="C15" s="7"/>
      <c r="D15" s="8">
        <v>178445</v>
      </c>
      <c r="E15" s="7"/>
      <c r="F15" s="8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0.5" customHeight="1">
      <c r="A16" s="4"/>
      <c r="B16" s="4"/>
      <c r="C16" s="7"/>
      <c r="D16" s="8"/>
      <c r="E16" s="7"/>
      <c r="F16" s="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4"/>
      <c r="B17" s="4" t="s">
        <v>9</v>
      </c>
      <c r="C17" s="7"/>
      <c r="D17" s="8">
        <v>393695</v>
      </c>
      <c r="E17" s="7"/>
      <c r="F17" s="8">
        <v>252622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0.5" customHeight="1">
      <c r="A18" s="4"/>
      <c r="B18" s="4"/>
      <c r="C18" s="7"/>
      <c r="D18" s="7"/>
      <c r="E18" s="7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4"/>
      <c r="B19" s="4" t="s">
        <v>50</v>
      </c>
      <c r="C19" s="8"/>
      <c r="D19" s="7"/>
      <c r="E19" s="8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" customHeight="1">
      <c r="A20" s="4"/>
      <c r="B20" s="4" t="s">
        <v>10</v>
      </c>
      <c r="C20" s="8"/>
      <c r="D20" s="9">
        <v>19469</v>
      </c>
      <c r="E20" s="8"/>
      <c r="F20" s="9">
        <v>15252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" customHeight="1">
      <c r="A21" s="4"/>
      <c r="B21" s="4" t="s">
        <v>11</v>
      </c>
      <c r="C21" s="8"/>
      <c r="D21" s="10">
        <v>71056</v>
      </c>
      <c r="E21" s="8"/>
      <c r="F21" s="10">
        <f>41798+29258</f>
        <v>71056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" customHeight="1">
      <c r="A22" s="4"/>
      <c r="B22" s="4" t="s">
        <v>36</v>
      </c>
      <c r="C22" s="8"/>
      <c r="D22" s="10">
        <v>686</v>
      </c>
      <c r="E22" s="8"/>
      <c r="F22" s="10">
        <v>686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" customHeight="1">
      <c r="A23" s="4"/>
      <c r="B23" s="4" t="s">
        <v>49</v>
      </c>
      <c r="C23" s="8"/>
      <c r="D23" s="10">
        <v>-35474</v>
      </c>
      <c r="E23" s="8"/>
      <c r="F23" s="10">
        <v>-22532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" customHeight="1">
      <c r="A24" s="4"/>
      <c r="B24" s="4" t="s">
        <v>48</v>
      </c>
      <c r="C24" s="8"/>
      <c r="D24" s="11">
        <f>695948+8605</f>
        <v>704553</v>
      </c>
      <c r="E24" s="8"/>
      <c r="F24" s="11">
        <v>661821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4"/>
      <c r="B25" s="4"/>
      <c r="C25" s="8"/>
      <c r="D25" s="8">
        <f>SUM(D20:D24)</f>
        <v>760290</v>
      </c>
      <c r="E25" s="8"/>
      <c r="F25" s="8">
        <f>SUM(F20:F24)</f>
        <v>726283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4"/>
      <c r="B26" s="4"/>
      <c r="C26" s="8"/>
      <c r="D26" s="12"/>
      <c r="E26" s="8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4"/>
      <c r="B27" s="4" t="s">
        <v>47</v>
      </c>
      <c r="C27" s="7"/>
      <c r="D27" s="7">
        <f>+D25+D17+D13+D15</f>
        <v>1903936</v>
      </c>
      <c r="E27" s="7"/>
      <c r="F27" s="7">
        <f>+F25+F17+F13</f>
        <v>1275900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0.5" customHeight="1">
      <c r="A28" s="4"/>
      <c r="B28" s="4"/>
      <c r="C28" s="7"/>
      <c r="D28" s="7"/>
      <c r="E28" s="7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4"/>
      <c r="B29" s="4" t="s">
        <v>12</v>
      </c>
      <c r="C29" s="7"/>
      <c r="D29" s="7">
        <f>74295+923</f>
        <v>75218</v>
      </c>
      <c r="E29" s="7"/>
      <c r="F29" s="7">
        <v>20143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0.5" customHeight="1">
      <c r="A30" s="4"/>
      <c r="B30" s="4"/>
      <c r="C30" s="7"/>
      <c r="D30" s="7"/>
      <c r="E30" s="7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4"/>
      <c r="B31" s="4" t="s">
        <v>13</v>
      </c>
      <c r="C31" s="7"/>
      <c r="D31" s="7"/>
      <c r="E31" s="7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4"/>
      <c r="B32" s="4" t="s">
        <v>14</v>
      </c>
      <c r="C32" s="7"/>
      <c r="D32" s="7">
        <v>389714</v>
      </c>
      <c r="E32" s="7"/>
      <c r="F32" s="7">
        <v>168811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4"/>
      <c r="B33" s="4" t="s">
        <v>15</v>
      </c>
      <c r="C33" s="7"/>
      <c r="D33" s="7"/>
      <c r="E33" s="7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4"/>
      <c r="B34" s="4" t="s">
        <v>16</v>
      </c>
      <c r="C34" s="7"/>
      <c r="D34" s="7">
        <v>265000</v>
      </c>
      <c r="E34" s="7"/>
      <c r="F34" s="7">
        <v>285000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4"/>
      <c r="B35" s="4" t="s">
        <v>33</v>
      </c>
      <c r="C35" s="7"/>
      <c r="D35" s="7">
        <v>7639</v>
      </c>
      <c r="E35" s="7"/>
      <c r="F35" s="7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4"/>
      <c r="B36" s="4" t="s">
        <v>17</v>
      </c>
      <c r="C36" s="7"/>
      <c r="D36" s="7">
        <v>62921</v>
      </c>
      <c r="E36" s="7"/>
      <c r="F36" s="7">
        <v>1617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4"/>
      <c r="B37" s="4"/>
      <c r="C37" s="7"/>
      <c r="D37" s="7"/>
      <c r="E37" s="7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thickBot="1">
      <c r="A38" s="4"/>
      <c r="B38" s="4"/>
      <c r="C38" s="7"/>
      <c r="D38" s="13">
        <f>SUM(D27:D36)</f>
        <v>2704428</v>
      </c>
      <c r="E38" s="7"/>
      <c r="F38" s="13">
        <f>SUM(F27:F36)</f>
        <v>1751471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thickTop="1">
      <c r="A39" s="4"/>
      <c r="B39" s="4" t="s">
        <v>18</v>
      </c>
      <c r="C39" s="7"/>
      <c r="D39" s="7"/>
      <c r="E39" s="7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0.5" customHeight="1">
      <c r="A40" s="4"/>
      <c r="B40" s="4"/>
      <c r="C40" s="7"/>
      <c r="D40" s="7"/>
      <c r="E40" s="7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0.5" customHeight="1">
      <c r="A41" s="4"/>
      <c r="B41" s="4" t="s">
        <v>31</v>
      </c>
      <c r="C41" s="7"/>
      <c r="D41" s="7">
        <v>1084408</v>
      </c>
      <c r="E41" s="7"/>
      <c r="F41" s="7">
        <v>867556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0.5" customHeight="1">
      <c r="A42" s="4"/>
      <c r="B42" s="4"/>
      <c r="C42" s="7"/>
      <c r="D42" s="7"/>
      <c r="E42" s="7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4"/>
      <c r="B43" s="4" t="s">
        <v>29</v>
      </c>
      <c r="C43" s="7"/>
      <c r="D43" s="7">
        <v>151454</v>
      </c>
      <c r="E43" s="7"/>
      <c r="F43" s="7">
        <v>47397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0.5" customHeight="1">
      <c r="A44" s="4"/>
      <c r="B44" s="4"/>
      <c r="C44" s="7"/>
      <c r="D44" s="7"/>
      <c r="E44" s="7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0.5" customHeight="1">
      <c r="A45" s="4"/>
      <c r="B45" s="4" t="s">
        <v>34</v>
      </c>
      <c r="C45" s="7"/>
      <c r="D45" s="7">
        <v>231381</v>
      </c>
      <c r="E45" s="7"/>
      <c r="F45" s="7"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0.5" customHeight="1">
      <c r="A46" s="4"/>
      <c r="B46" s="4"/>
      <c r="C46" s="7"/>
      <c r="D46" s="7"/>
      <c r="E46" s="7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4"/>
      <c r="B47" s="4" t="s">
        <v>37</v>
      </c>
      <c r="C47" s="7"/>
      <c r="D47" s="7">
        <v>845452</v>
      </c>
      <c r="E47" s="7"/>
      <c r="F47" s="7">
        <f>547608-5797</f>
        <v>541811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0.5" customHeight="1">
      <c r="A48" s="4"/>
      <c r="B48" s="4"/>
      <c r="C48" s="7"/>
      <c r="D48" s="7"/>
      <c r="E48" s="7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4"/>
      <c r="B49" s="4" t="s">
        <v>46</v>
      </c>
      <c r="C49" s="7"/>
      <c r="D49" s="7">
        <v>51172</v>
      </c>
      <c r="E49" s="7"/>
      <c r="F49" s="7">
        <v>44742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0.5" customHeight="1">
      <c r="A50" s="4"/>
      <c r="B50" s="4"/>
      <c r="C50" s="8"/>
      <c r="D50" s="7"/>
      <c r="E50" s="8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4"/>
      <c r="B51" s="4" t="s">
        <v>19</v>
      </c>
      <c r="C51" s="8"/>
      <c r="D51" s="7"/>
      <c r="E51" s="8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" customHeight="1">
      <c r="A52" s="4"/>
      <c r="B52" s="4" t="s">
        <v>20</v>
      </c>
      <c r="C52" s="8"/>
      <c r="D52" s="9">
        <v>393750</v>
      </c>
      <c r="E52" s="8"/>
      <c r="F52" s="9">
        <v>158492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" customHeight="1">
      <c r="A53" s="4"/>
      <c r="B53" s="4" t="s">
        <v>45</v>
      </c>
      <c r="C53" s="8"/>
      <c r="D53" s="10">
        <v>49578</v>
      </c>
      <c r="E53" s="8"/>
      <c r="F53" s="10">
        <v>50938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" customHeight="1">
      <c r="A54" s="4"/>
      <c r="B54" s="4" t="s">
        <v>44</v>
      </c>
      <c r="C54" s="8"/>
      <c r="D54" s="10">
        <v>14728</v>
      </c>
      <c r="E54" s="8"/>
      <c r="F54" s="10">
        <v>14630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" customHeight="1">
      <c r="A55" s="4"/>
      <c r="B55" s="4" t="s">
        <v>35</v>
      </c>
      <c r="C55" s="8"/>
      <c r="D55" s="10">
        <v>78855</v>
      </c>
      <c r="E55" s="8"/>
      <c r="F55" s="10">
        <v>52926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" customHeight="1">
      <c r="A56" s="4"/>
      <c r="B56" s="4" t="s">
        <v>38</v>
      </c>
      <c r="C56" s="8"/>
      <c r="D56" s="10">
        <v>193404</v>
      </c>
      <c r="E56" s="8"/>
      <c r="F56" s="10">
        <v>143761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" customHeight="1">
      <c r="A57" s="4"/>
      <c r="B57" s="4" t="s">
        <v>41</v>
      </c>
      <c r="C57" s="8"/>
      <c r="D57" s="10">
        <v>53844</v>
      </c>
      <c r="E57" s="8"/>
      <c r="F57" s="10">
        <f>31739+1999+1675+5981</f>
        <v>41394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" customHeight="1">
      <c r="A58" s="4"/>
      <c r="B58" s="4" t="s">
        <v>21</v>
      </c>
      <c r="C58" s="8"/>
      <c r="D58" s="10">
        <v>50406</v>
      </c>
      <c r="E58" s="8"/>
      <c r="F58" s="10">
        <v>127832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" customHeight="1">
      <c r="A59" s="4"/>
      <c r="B59" s="4" t="s">
        <v>22</v>
      </c>
      <c r="C59" s="8"/>
      <c r="D59" s="11">
        <v>27470</v>
      </c>
      <c r="E59" s="8"/>
      <c r="F59" s="11">
        <v>10432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4"/>
      <c r="B60" s="4"/>
      <c r="C60" s="8"/>
      <c r="D60" s="7">
        <f>SUM(D52:D59)</f>
        <v>862035</v>
      </c>
      <c r="E60" s="8"/>
      <c r="F60" s="7">
        <f>SUM(F52:F59)</f>
        <v>600405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4"/>
      <c r="B61" s="4" t="s">
        <v>23</v>
      </c>
      <c r="C61" s="8"/>
      <c r="D61" s="7"/>
      <c r="E61" s="8"/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" customHeight="1">
      <c r="A62" s="4"/>
      <c r="B62" s="4" t="s">
        <v>42</v>
      </c>
      <c r="C62" s="8"/>
      <c r="D62" s="9">
        <v>85416</v>
      </c>
      <c r="E62" s="8"/>
      <c r="F62" s="9">
        <v>53147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" customHeight="1">
      <c r="A63" s="4"/>
      <c r="B63" s="4" t="s">
        <v>39</v>
      </c>
      <c r="C63" s="8"/>
      <c r="D63" s="10">
        <v>42121</v>
      </c>
      <c r="E63" s="8"/>
      <c r="F63" s="10">
        <v>42898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" customHeight="1">
      <c r="A64" s="4"/>
      <c r="B64" s="4" t="s">
        <v>43</v>
      </c>
      <c r="C64" s="8"/>
      <c r="D64" s="10">
        <f>171628-9528</f>
        <v>162100</v>
      </c>
      <c r="E64" s="8"/>
      <c r="F64" s="10">
        <f>193454-53147</f>
        <v>140307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" customHeight="1">
      <c r="A65" s="4"/>
      <c r="B65" s="4" t="s">
        <v>24</v>
      </c>
      <c r="C65" s="8"/>
      <c r="D65" s="10">
        <v>211001</v>
      </c>
      <c r="E65" s="8"/>
      <c r="F65" s="10">
        <v>101563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 customHeight="1">
      <c r="A66" s="4"/>
      <c r="B66" s="4" t="s">
        <v>40</v>
      </c>
      <c r="C66" s="8"/>
      <c r="D66" s="10">
        <v>16560</v>
      </c>
      <c r="E66" s="8"/>
      <c r="F66" s="10">
        <v>8249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 customHeight="1">
      <c r="A67" s="4"/>
      <c r="B67" s="4" t="s">
        <v>25</v>
      </c>
      <c r="C67" s="8"/>
      <c r="D67" s="11">
        <v>4276</v>
      </c>
      <c r="E67" s="8"/>
      <c r="F67" s="11">
        <v>4276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4"/>
      <c r="B68" s="4"/>
      <c r="C68" s="8"/>
      <c r="D68" s="7">
        <f>SUM(D62:D67)</f>
        <v>521474</v>
      </c>
      <c r="E68" s="8"/>
      <c r="F68" s="7">
        <f>SUM(F62:F67)</f>
        <v>350440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0.5" customHeight="1">
      <c r="A69" s="4"/>
      <c r="B69" s="4"/>
      <c r="C69" s="8"/>
      <c r="D69" s="7"/>
      <c r="E69" s="8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4"/>
      <c r="B70" s="4" t="s">
        <v>26</v>
      </c>
      <c r="C70" s="7"/>
      <c r="D70" s="12">
        <f>+D60-D68</f>
        <v>340561</v>
      </c>
      <c r="E70" s="7"/>
      <c r="F70" s="12">
        <f>+F60-F68</f>
        <v>249965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4"/>
      <c r="B71" s="4"/>
      <c r="C71" s="7"/>
      <c r="D71" s="7"/>
      <c r="E71" s="7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thickBot="1">
      <c r="A72" s="4"/>
      <c r="B72" s="4"/>
      <c r="C72" s="7"/>
      <c r="D72" s="14">
        <f>SUM(D41:D49)+D70</f>
        <v>2704428</v>
      </c>
      <c r="E72" s="7"/>
      <c r="F72" s="14">
        <f>SUM(F41:F49)+F70</f>
        <v>1751471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thickTop="1">
      <c r="A73" s="4"/>
      <c r="B73" s="4"/>
      <c r="C73" s="7"/>
      <c r="D73" s="7"/>
      <c r="E73" s="7"/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thickBot="1">
      <c r="A74" s="4"/>
      <c r="B74" s="4" t="s">
        <v>27</v>
      </c>
      <c r="C74" s="7"/>
      <c r="D74" s="14">
        <f>+D27*100/D13/2</f>
        <v>166.57182951710044</v>
      </c>
      <c r="E74" s="7"/>
      <c r="F74" s="14">
        <f>+F27*100/F13/2</f>
        <v>214.8015959864644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10" ht="12.75" customHeight="1" thickTop="1">
      <c r="A75" s="4"/>
      <c r="B75" s="4"/>
      <c r="C75" s="7"/>
      <c r="D75" s="7"/>
      <c r="E75" s="7"/>
      <c r="F75" s="7"/>
      <c r="J75" s="15"/>
    </row>
    <row r="76" spans="3:6" ht="15" customHeight="1">
      <c r="C76" s="2"/>
      <c r="D76" s="2"/>
      <c r="E76" s="2"/>
      <c r="F76" s="2"/>
    </row>
    <row r="77" ht="15" customHeight="1"/>
    <row r="78" ht="15" customHeight="1"/>
    <row r="79" ht="15" customHeight="1"/>
  </sheetData>
  <printOptions horizontalCentered="1"/>
  <pageMargins left="0.75" right="0.05" top="0.5" bottom="0.1" header="0.5" footer="0.2"/>
  <pageSetup horizontalDpi="300" verticalDpi="300" orientation="portrait" paperSize="9" scale="80" r:id="rId1"/>
  <headerFooter alignWithMargins="0">
    <oddFooter xml:space="preserve">&amp;L&amp;"CG Times,Regular"&amp;8&amp;A, 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Tan Chai Toong</cp:lastModifiedBy>
  <cp:lastPrinted>2002-06-11T06:16:31Z</cp:lastPrinted>
  <dcterms:created xsi:type="dcterms:W3CDTF">2000-05-25T07:33:31Z</dcterms:created>
  <dcterms:modified xsi:type="dcterms:W3CDTF">2002-08-26T10:46:46Z</dcterms:modified>
  <cp:category/>
  <cp:version/>
  <cp:contentType/>
  <cp:contentStatus/>
</cp:coreProperties>
</file>