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720" windowHeight="5325" tabRatio="647" activeTab="0"/>
  </bookViews>
  <sheets>
    <sheet name="PL" sheetId="1" r:id="rId1"/>
    <sheet name="BS" sheetId="2" r:id="rId2"/>
    <sheet name="Changes in Equity" sheetId="3" r:id="rId3"/>
    <sheet name="Cash Flow" sheetId="4" r:id="rId4"/>
  </sheets>
  <definedNames>
    <definedName name="_xlnm.Print_Area" localSheetId="1">'BS'!$A$1:$F$68</definedName>
    <definedName name="_xlnm.Print_Area" localSheetId="3">'Cash Flow'!$A$1:$E$51</definedName>
    <definedName name="_xlnm.Print_Area" localSheetId="2">'Changes in Equity'!$A$1:$M$71</definedName>
    <definedName name="_xlnm.Print_Area" localSheetId="0">'PL'!$A$1:$I$51</definedName>
  </definedNames>
  <calcPr fullCalcOnLoad="1"/>
</workbook>
</file>

<file path=xl/sharedStrings.xml><?xml version="1.0" encoding="utf-8"?>
<sst xmlns="http://schemas.openxmlformats.org/spreadsheetml/2006/main" count="211" uniqueCount="143">
  <si>
    <t>Finance costs, net</t>
  </si>
  <si>
    <r>
      <t xml:space="preserve">MBf HOLDINGS BERHAD   </t>
    </r>
    <r>
      <rPr>
        <sz val="12"/>
        <rFont val="Times New Roman"/>
        <family val="1"/>
      </rPr>
      <t>(5223-K)</t>
    </r>
  </si>
  <si>
    <r>
      <t xml:space="preserve">MBf HOLDINGS BERHAD  </t>
    </r>
    <r>
      <rPr>
        <sz val="12"/>
        <rFont val="Times New Roman"/>
        <family val="1"/>
      </rPr>
      <t>(5223-K)</t>
    </r>
  </si>
  <si>
    <t>Share</t>
  </si>
  <si>
    <t>INDIVIDUAL QUARTER</t>
  </si>
  <si>
    <t>CUMULATIVE QUARTER</t>
  </si>
  <si>
    <t>CORRESPONDING</t>
  </si>
  <si>
    <t>Profit before tax</t>
  </si>
  <si>
    <t xml:space="preserve">Net cash used in investing activities       </t>
  </si>
  <si>
    <t>Revenue</t>
  </si>
  <si>
    <t>Taxation</t>
  </si>
  <si>
    <t>Total</t>
  </si>
  <si>
    <t>Operating profit before changes in working capital</t>
  </si>
  <si>
    <t>Changes in working capital</t>
  </si>
  <si>
    <t>Minority interests</t>
  </si>
  <si>
    <t>Due from non-consolidated subsidiaries</t>
  </si>
  <si>
    <t>( The Condensed Consolidated Cash Flow Statements should be read in conjunction with the</t>
  </si>
  <si>
    <t>UNAUDITED</t>
  </si>
  <si>
    <t xml:space="preserve">AS AT </t>
  </si>
  <si>
    <t>CURRENT</t>
  </si>
  <si>
    <t>ENDED</t>
  </si>
  <si>
    <t>RM'000</t>
  </si>
  <si>
    <t>AUDITED</t>
  </si>
  <si>
    <t>Property, plant and equipment</t>
  </si>
  <si>
    <t>Long term receivables</t>
  </si>
  <si>
    <t>Other investments</t>
  </si>
  <si>
    <t xml:space="preserve">Current assets </t>
  </si>
  <si>
    <t>Properties held for resale</t>
  </si>
  <si>
    <t>Financing receivables</t>
  </si>
  <si>
    <t>Short term borrowings</t>
  </si>
  <si>
    <t>Provision for liabilities</t>
  </si>
  <si>
    <t>Other</t>
  </si>
  <si>
    <t>Deferred leasing income</t>
  </si>
  <si>
    <t>Equity</t>
  </si>
  <si>
    <t>RCSLS</t>
  </si>
  <si>
    <t>Portion of</t>
  </si>
  <si>
    <t>Share capital</t>
  </si>
  <si>
    <t>Reserves</t>
  </si>
  <si>
    <t>PERIOD</t>
  </si>
  <si>
    <t xml:space="preserve">Deferred taxation </t>
  </si>
  <si>
    <t>Current liabilities</t>
  </si>
  <si>
    <t>Non-cash and non-operating items</t>
  </si>
  <si>
    <t>Tax recoverable</t>
  </si>
  <si>
    <t>Net profit for the period</t>
  </si>
  <si>
    <t>Investments in associates</t>
  </si>
  <si>
    <t>Due from associates</t>
  </si>
  <si>
    <t>Due to associates</t>
  </si>
  <si>
    <t>Represented by:</t>
  </si>
  <si>
    <t>Secured bonds</t>
  </si>
  <si>
    <t>Non-current liabilities</t>
  </si>
  <si>
    <t>(The Condensed Consolidated Balance Sheets should be read in conjunction with the</t>
  </si>
  <si>
    <t>CONDENSED CONSOLIDATED BALANCE SHEETS</t>
  </si>
  <si>
    <t>CONDENSED CONSOLIDATED STATEMENTS OF CHANGES IN EQUITY</t>
  </si>
  <si>
    <t>CONDENSED CONSOLIDATED CASH FLOW STATEMENTS</t>
  </si>
  <si>
    <t>CONDENSED CONSOLIDATED INCOME STATEMENTS</t>
  </si>
  <si>
    <t>Operating expenses</t>
  </si>
  <si>
    <t>Other operating income</t>
  </si>
  <si>
    <t xml:space="preserve">Non-current assets </t>
  </si>
  <si>
    <t>Net change in current assets</t>
  </si>
  <si>
    <t>Net change in current liabilities</t>
  </si>
  <si>
    <t>Deposits with financial institutions</t>
  </si>
  <si>
    <t>Less : Bank overdrafts (included in short term borrowings as in Note B9 (c) )</t>
  </si>
  <si>
    <t>(The Condensed Consolidated Income Statements should be read in conjunction with the audited financial statements</t>
  </si>
  <si>
    <t>Cash and Cash Equivalents at end of period *</t>
  </si>
  <si>
    <t>Balance at 1 January, 2005</t>
  </si>
  <si>
    <t xml:space="preserve">         -  Diluted (sen)</t>
  </si>
  <si>
    <t>&lt;---Non-distributable----&gt;</t>
  </si>
  <si>
    <t>Cash and Cash Equivalents at beginning of period</t>
  </si>
  <si>
    <t xml:space="preserve"> Deferred tax assets</t>
  </si>
  <si>
    <t>Inventories</t>
  </si>
  <si>
    <t>Trade receivables</t>
  </si>
  <si>
    <t>Cash and bank balances</t>
  </si>
  <si>
    <t>Sundry receivables</t>
  </si>
  <si>
    <t>Long term borrowings</t>
  </si>
  <si>
    <t>Trade payables</t>
  </si>
  <si>
    <t>Self-generating and regenerating assets</t>
  </si>
  <si>
    <t>Share of profits of associated companies</t>
  </si>
  <si>
    <t xml:space="preserve">ENDED </t>
  </si>
  <si>
    <t>As Restated</t>
  </si>
  <si>
    <t>Accumulated</t>
  </si>
  <si>
    <t>(RM'000)</t>
  </si>
  <si>
    <t>Losses</t>
  </si>
  <si>
    <t>Capital</t>
  </si>
  <si>
    <t>* Cash and Cash Equivalents at end of period comprised the following:</t>
  </si>
  <si>
    <t>Transfer (to)/from income statement</t>
  </si>
  <si>
    <t>Sundry payables</t>
  </si>
  <si>
    <t>Effect of exchange rate changes</t>
  </si>
  <si>
    <t>Interest paid</t>
  </si>
  <si>
    <t>Taxes paid</t>
  </si>
  <si>
    <t>Adjustment for :-</t>
  </si>
  <si>
    <t>Cash flows from operating activities</t>
  </si>
  <si>
    <t>Profit after tax</t>
  </si>
  <si>
    <t>Redeemable Convertible Secured Loan Stocks ("RCSLS")</t>
  </si>
  <si>
    <t>31/12/2005</t>
  </si>
  <si>
    <t>Translation loss *</t>
  </si>
  <si>
    <t>audited financial statements for the year ended 31 December 2005)</t>
  </si>
  <si>
    <t>for the year ended 31 December 2005)</t>
  </si>
  <si>
    <t>Balance at 1 January, 2006</t>
  </si>
  <si>
    <t xml:space="preserve">  audited financial statements for the year ended 31 December 2005)</t>
  </si>
  <si>
    <t>* Loss not recognised in the income statement.</t>
  </si>
  <si>
    <t>Attributable to:</t>
  </si>
  <si>
    <t>Equity holders of the parent</t>
  </si>
  <si>
    <t xml:space="preserve"> Goodwill on consolidation</t>
  </si>
  <si>
    <t>As previously stated</t>
  </si>
  <si>
    <t>Minority</t>
  </si>
  <si>
    <t>Interests</t>
  </si>
  <si>
    <t>PRECEDING PERIOD</t>
  </si>
  <si>
    <t>Profit from operations</t>
  </si>
  <si>
    <t>Investment property</t>
  </si>
  <si>
    <t>Total equity</t>
  </si>
  <si>
    <t>(The Condensed Consolidated Statements of Changes in Equity should be read in conjunction with the audited financial statements</t>
  </si>
  <si>
    <t>Prior year adjustment - FRS 3</t>
  </si>
  <si>
    <t>Net current assets</t>
  </si>
  <si>
    <t>equity holders of the parent:</t>
  </si>
  <si>
    <t>Equity attributable to Equity Holders of the Parent</t>
  </si>
  <si>
    <t>&lt;--------------Attributable to Equity Holders of the Parent-------------&gt;</t>
  </si>
  <si>
    <t>Changes in equity for the period</t>
  </si>
  <si>
    <t>Net income/(loss) recognised directly in equity</t>
  </si>
  <si>
    <t>Total recognised income and expense for the period</t>
  </si>
  <si>
    <t xml:space="preserve">         -  Basic (sen)</t>
  </si>
  <si>
    <t>As at 1 January 2006 - restated</t>
  </si>
  <si>
    <t>As at 1 January 2005 - restated</t>
  </si>
  <si>
    <t>FOR THE QUARTER ENDED 30 JUNE 2006 (UNAUDITED)</t>
  </si>
  <si>
    <t>30/6/2006</t>
  </si>
  <si>
    <t>30/6/2005</t>
  </si>
  <si>
    <t xml:space="preserve"> 30/6/2005</t>
  </si>
  <si>
    <t xml:space="preserve"> 30/6/2006</t>
  </si>
  <si>
    <t>Non-operating income (see Note A6)</t>
  </si>
  <si>
    <t>Effect of partial redemption of Redeemable</t>
  </si>
  <si>
    <t xml:space="preserve">  Convertible Secured Loan Stocks</t>
  </si>
  <si>
    <t>Balance at 30 June, 2005 - restated</t>
  </si>
  <si>
    <t>Balance at 30 June, 2006</t>
  </si>
  <si>
    <t>Reduction in minority interests</t>
  </si>
  <si>
    <t>Acquisition of minority interests</t>
  </si>
  <si>
    <t>6 MONTHS</t>
  </si>
  <si>
    <t>Cash generated from operations</t>
  </si>
  <si>
    <t>Net decrease in Cash and Cash Equivalents</t>
  </si>
  <si>
    <t>Net cash generated from/(used in) operating activities</t>
  </si>
  <si>
    <t>interest - FRS 3</t>
  </si>
  <si>
    <t>Net loss recognised directly in equity</t>
  </si>
  <si>
    <t>Net cash generated from financing activities</t>
  </si>
  <si>
    <t>Negative goodwill arising from acquisition of minority</t>
  </si>
  <si>
    <t>Earnings per share attributable to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</si>
</sst>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/dd/yy"/>
    <numFmt numFmtId="166" formatCode="_(* #,##0.0_);_(* \(#,##0.0\);_(* &quot;-&quot;??_);_(@_)"/>
    <numFmt numFmtId="167" formatCode="_(* #,##0_);_(* \(#,##0\);_(* &quot;-&quot;??_);_(@_)"/>
    <numFmt numFmtId="168" formatCode="0_);\(0\)"/>
    <numFmt numFmtId="169" formatCode="#,##0;[Red]\(#,##0\)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0.00000000"/>
    <numFmt numFmtId="177" formatCode="0.0000000"/>
    <numFmt numFmtId="178" formatCode="0.0"/>
  </numFmts>
  <fonts count="6"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19" applyFont="1" applyBorder="1" applyAlignment="1">
      <alignment horizontal="center"/>
      <protection/>
    </xf>
    <xf numFmtId="0" fontId="3" fillId="0" borderId="0" xfId="19" applyFont="1" applyAlignment="1" quotePrefix="1">
      <alignment horizontal="left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/>
    </xf>
    <xf numFmtId="0" fontId="3" fillId="0" borderId="0" xfId="19" applyFont="1" applyAlignment="1">
      <alignment horizontal="left"/>
      <protection/>
    </xf>
    <xf numFmtId="0" fontId="3" fillId="0" borderId="0" xfId="19" applyFont="1" applyAlignment="1">
      <alignment horizontal="center"/>
      <protection/>
    </xf>
    <xf numFmtId="0" fontId="1" fillId="0" borderId="0" xfId="0" applyFont="1" applyAlignment="1">
      <alignment/>
    </xf>
    <xf numFmtId="167" fontId="3" fillId="0" borderId="0" xfId="15" applyNumberFormat="1" applyFont="1" applyAlignment="1">
      <alignment horizontal="right"/>
    </xf>
    <xf numFmtId="167" fontId="2" fillId="0" borderId="0" xfId="15" applyNumberFormat="1" applyFont="1" applyAlignment="1">
      <alignment/>
    </xf>
    <xf numFmtId="167" fontId="3" fillId="0" borderId="0" xfId="15" applyNumberFormat="1" applyFont="1" applyAlignment="1">
      <alignment/>
    </xf>
    <xf numFmtId="167" fontId="3" fillId="0" borderId="1" xfId="15" applyNumberFormat="1" applyFont="1" applyBorder="1" applyAlignment="1">
      <alignment/>
    </xf>
    <xf numFmtId="167" fontId="3" fillId="0" borderId="0" xfId="15" applyNumberFormat="1" applyFont="1" applyBorder="1" applyAlignment="1">
      <alignment/>
    </xf>
    <xf numFmtId="167" fontId="2" fillId="0" borderId="0" xfId="15" applyNumberFormat="1" applyFont="1" applyAlignment="1">
      <alignment horizontal="right"/>
    </xf>
    <xf numFmtId="0" fontId="1" fillId="0" borderId="0" xfId="0" applyFont="1" applyBorder="1" applyAlignment="1">
      <alignment/>
    </xf>
    <xf numFmtId="167" fontId="2" fillId="0" borderId="2" xfId="15" applyNumberFormat="1" applyFont="1" applyBorder="1" applyAlignment="1">
      <alignment/>
    </xf>
    <xf numFmtId="167" fontId="2" fillId="0" borderId="0" xfId="15" applyNumberFormat="1" applyFont="1" applyBorder="1" applyAlignment="1">
      <alignment/>
    </xf>
    <xf numFmtId="0" fontId="2" fillId="0" borderId="3" xfId="19" applyFont="1" applyBorder="1" applyAlignment="1">
      <alignment horizontal="center"/>
      <protection/>
    </xf>
    <xf numFmtId="0" fontId="2" fillId="0" borderId="4" xfId="19" applyFont="1" applyBorder="1" applyAlignment="1">
      <alignment horizontal="center"/>
      <protection/>
    </xf>
    <xf numFmtId="16" fontId="2" fillId="0" borderId="4" xfId="0" applyNumberFormat="1" applyFont="1" applyBorder="1" applyAlignment="1" quotePrefix="1">
      <alignment horizontal="center"/>
    </xf>
    <xf numFmtId="16" fontId="2" fillId="0" borderId="0" xfId="0" applyNumberFormat="1" applyFont="1" applyAlignment="1" quotePrefix="1">
      <alignment horizontal="center"/>
    </xf>
    <xf numFmtId="0" fontId="2" fillId="0" borderId="5" xfId="0" applyFont="1" applyBorder="1" applyAlignment="1">
      <alignment horizontal="center"/>
    </xf>
    <xf numFmtId="167" fontId="3" fillId="0" borderId="6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2" fillId="0" borderId="8" xfId="0" applyNumberFormat="1" applyFont="1" applyBorder="1" applyAlignment="1" quotePrefix="1">
      <alignment horizontal="center"/>
    </xf>
    <xf numFmtId="0" fontId="2" fillId="0" borderId="9" xfId="0" applyFont="1" applyBorder="1" applyAlignment="1">
      <alignment horizontal="center"/>
    </xf>
    <xf numFmtId="41" fontId="2" fillId="0" borderId="0" xfId="0" applyNumberFormat="1" applyFont="1" applyAlignment="1" quotePrefix="1">
      <alignment horizontal="left"/>
    </xf>
    <xf numFmtId="41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167" fontId="3" fillId="0" borderId="3" xfId="15" applyNumberFormat="1" applyFont="1" applyBorder="1" applyAlignment="1">
      <alignment/>
    </xf>
    <xf numFmtId="167" fontId="3" fillId="0" borderId="4" xfId="15" applyNumberFormat="1" applyFont="1" applyBorder="1" applyAlignment="1">
      <alignment/>
    </xf>
    <xf numFmtId="41" fontId="3" fillId="0" borderId="0" xfId="0" applyNumberFormat="1" applyFont="1" applyAlignment="1" quotePrefix="1">
      <alignment horizontal="left"/>
    </xf>
    <xf numFmtId="167" fontId="3" fillId="0" borderId="1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7" fontId="2" fillId="0" borderId="0" xfId="0" applyNumberFormat="1" applyFont="1" applyAlignment="1">
      <alignment/>
    </xf>
    <xf numFmtId="167" fontId="2" fillId="0" borderId="10" xfId="15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43" fontId="2" fillId="0" borderId="11" xfId="15" applyNumberFormat="1" applyFont="1" applyBorder="1" applyAlignment="1">
      <alignment/>
    </xf>
    <xf numFmtId="43" fontId="3" fillId="0" borderId="11" xfId="15" applyNumberFormat="1" applyFont="1" applyBorder="1" applyAlignment="1">
      <alignment/>
    </xf>
    <xf numFmtId="43" fontId="2" fillId="0" borderId="11" xfId="15" applyFont="1" applyBorder="1" applyAlignment="1">
      <alignment/>
    </xf>
    <xf numFmtId="43" fontId="3" fillId="0" borderId="11" xfId="15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167" fontId="3" fillId="0" borderId="2" xfId="15" applyNumberFormat="1" applyFont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167" fontId="2" fillId="0" borderId="1" xfId="15" applyNumberFormat="1" applyFont="1" applyBorder="1" applyAlignment="1">
      <alignment/>
    </xf>
    <xf numFmtId="0" fontId="2" fillId="0" borderId="12" xfId="19" applyFont="1" applyBorder="1" applyAlignment="1">
      <alignment horizontal="center"/>
      <protection/>
    </xf>
    <xf numFmtId="43" fontId="3" fillId="0" borderId="0" xfId="15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3" xfId="0" applyFont="1" applyBorder="1" applyAlignment="1" quotePrefix="1">
      <alignment horizontal="center"/>
    </xf>
    <xf numFmtId="167" fontId="3" fillId="0" borderId="10" xfId="15" applyNumberFormat="1" applyFont="1" applyBorder="1" applyAlignment="1">
      <alignment horizontal="right"/>
    </xf>
    <xf numFmtId="41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167" fontId="2" fillId="0" borderId="0" xfId="15" applyNumberFormat="1" applyFont="1" applyBorder="1" applyAlignment="1">
      <alignment horizontal="right"/>
    </xf>
    <xf numFmtId="167" fontId="2" fillId="0" borderId="11" xfId="15" applyNumberFormat="1" applyFont="1" applyBorder="1" applyAlignment="1">
      <alignment/>
    </xf>
    <xf numFmtId="41" fontId="2" fillId="0" borderId="0" xfId="0" applyNumberFormat="1" applyFont="1" applyAlignment="1">
      <alignment horizontal="left"/>
    </xf>
    <xf numFmtId="167" fontId="3" fillId="0" borderId="11" xfId="15" applyNumberFormat="1" applyFont="1" applyBorder="1" applyAlignment="1">
      <alignment/>
    </xf>
    <xf numFmtId="0" fontId="2" fillId="0" borderId="0" xfId="0" applyFont="1" applyAlignment="1">
      <alignment horizontal="left"/>
    </xf>
    <xf numFmtId="16" fontId="2" fillId="0" borderId="0" xfId="0" applyNumberFormat="1" applyFont="1" applyBorder="1" applyAlignment="1" quotePrefix="1">
      <alignment horizontal="center"/>
    </xf>
    <xf numFmtId="0" fontId="2" fillId="0" borderId="0" xfId="0" applyFont="1" applyAlignment="1" quotePrefix="1">
      <alignment/>
    </xf>
    <xf numFmtId="43" fontId="2" fillId="0" borderId="11" xfId="0" applyNumberFormat="1" applyFont="1" applyBorder="1" applyAlignment="1">
      <alignment horizontal="right"/>
    </xf>
    <xf numFmtId="43" fontId="3" fillId="0" borderId="11" xfId="0" applyNumberFormat="1" applyFont="1" applyBorder="1" applyAlignment="1">
      <alignment horizontal="right"/>
    </xf>
    <xf numFmtId="167" fontId="2" fillId="0" borderId="11" xfId="0" applyNumberFormat="1" applyFont="1" applyBorder="1" applyAlignment="1">
      <alignment/>
    </xf>
    <xf numFmtId="167" fontId="3" fillId="0" borderId="11" xfId="0" applyNumberFormat="1" applyFont="1" applyBorder="1" applyAlignment="1">
      <alignment/>
    </xf>
    <xf numFmtId="175" fontId="3" fillId="0" borderId="0" xfId="15" applyNumberFormat="1" applyFont="1" applyAlignment="1">
      <alignment/>
    </xf>
    <xf numFmtId="167" fontId="3" fillId="0" borderId="16" xfId="15" applyNumberFormat="1" applyFont="1" applyBorder="1" applyAlignment="1">
      <alignment/>
    </xf>
    <xf numFmtId="167" fontId="3" fillId="0" borderId="12" xfId="15" applyNumberFormat="1" applyFont="1" applyBorder="1" applyAlignment="1">
      <alignment/>
    </xf>
    <xf numFmtId="167" fontId="3" fillId="0" borderId="17" xfId="15" applyNumberFormat="1" applyFont="1" applyBorder="1" applyAlignment="1">
      <alignment/>
    </xf>
    <xf numFmtId="167" fontId="3" fillId="0" borderId="18" xfId="15" applyNumberFormat="1" applyFont="1" applyBorder="1" applyAlignment="1">
      <alignment/>
    </xf>
    <xf numFmtId="167" fontId="3" fillId="0" borderId="19" xfId="15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7" fontId="3" fillId="0" borderId="16" xfId="15" applyNumberFormat="1" applyFont="1" applyBorder="1" applyAlignment="1">
      <alignment horizontal="right"/>
    </xf>
    <xf numFmtId="167" fontId="3" fillId="0" borderId="18" xfId="15" applyNumberFormat="1" applyFont="1" applyBorder="1" applyAlignment="1">
      <alignment horizontal="right"/>
    </xf>
    <xf numFmtId="167" fontId="2" fillId="0" borderId="3" xfId="15" applyNumberFormat="1" applyFont="1" applyBorder="1" applyAlignment="1">
      <alignment/>
    </xf>
    <xf numFmtId="167" fontId="2" fillId="0" borderId="4" xfId="15" applyNumberFormat="1" applyFont="1" applyBorder="1" applyAlignment="1">
      <alignment/>
    </xf>
    <xf numFmtId="167" fontId="2" fillId="0" borderId="6" xfId="15" applyNumberFormat="1" applyFont="1" applyBorder="1" applyAlignment="1">
      <alignment/>
    </xf>
    <xf numFmtId="167" fontId="3" fillId="0" borderId="12" xfId="15" applyNumberFormat="1" applyFont="1" applyBorder="1" applyAlignment="1">
      <alignment horizontal="right"/>
    </xf>
    <xf numFmtId="167" fontId="2" fillId="0" borderId="16" xfId="15" applyNumberFormat="1" applyFont="1" applyBorder="1" applyAlignment="1">
      <alignment/>
    </xf>
    <xf numFmtId="167" fontId="2" fillId="0" borderId="12" xfId="15" applyNumberFormat="1" applyFont="1" applyBorder="1" applyAlignment="1">
      <alignment/>
    </xf>
    <xf numFmtId="167" fontId="2" fillId="0" borderId="17" xfId="15" applyNumberFormat="1" applyFont="1" applyBorder="1" applyAlignment="1">
      <alignment/>
    </xf>
    <xf numFmtId="167" fontId="2" fillId="0" borderId="18" xfId="15" applyNumberFormat="1" applyFont="1" applyBorder="1" applyAlignment="1">
      <alignment/>
    </xf>
    <xf numFmtId="167" fontId="2" fillId="0" borderId="19" xfId="15" applyNumberFormat="1" applyFont="1" applyBorder="1" applyAlignment="1">
      <alignment/>
    </xf>
    <xf numFmtId="167" fontId="2" fillId="0" borderId="16" xfId="15" applyNumberFormat="1" applyFont="1" applyBorder="1" applyAlignment="1">
      <alignment horizontal="right"/>
    </xf>
    <xf numFmtId="167" fontId="2" fillId="0" borderId="18" xfId="15" applyNumberFormat="1" applyFont="1" applyBorder="1" applyAlignment="1">
      <alignment horizontal="right"/>
    </xf>
    <xf numFmtId="167" fontId="2" fillId="0" borderId="10" xfId="15" applyNumberFormat="1" applyFont="1" applyBorder="1" applyAlignment="1">
      <alignment horizontal="right"/>
    </xf>
    <xf numFmtId="167" fontId="3" fillId="0" borderId="20" xfId="15" applyNumberFormat="1" applyFont="1" applyBorder="1" applyAlignment="1">
      <alignment horizontal="right"/>
    </xf>
    <xf numFmtId="167" fontId="3" fillId="0" borderId="21" xfId="15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20" xfId="15" applyNumberFormat="1" applyFont="1" applyBorder="1" applyAlignment="1">
      <alignment horizontal="right"/>
    </xf>
    <xf numFmtId="167" fontId="2" fillId="0" borderId="21" xfId="15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2" fillId="0" borderId="22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0" fillId="0" borderId="23" xfId="0" applyBorder="1" applyAlignment="1">
      <alignment/>
    </xf>
    <xf numFmtId="0" fontId="2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9.8515625" style="4" customWidth="1"/>
    <col min="2" max="2" width="0.42578125" style="4" customWidth="1"/>
    <col min="3" max="3" width="12.140625" style="4" bestFit="1" customWidth="1"/>
    <col min="4" max="4" width="0.42578125" style="28" customWidth="1"/>
    <col min="5" max="5" width="23.7109375" style="4" bestFit="1" customWidth="1"/>
    <col min="6" max="6" width="0.42578125" style="4" customWidth="1"/>
    <col min="7" max="7" width="12.140625" style="4" bestFit="1" customWidth="1"/>
    <col min="8" max="8" width="0.42578125" style="4" customWidth="1"/>
    <col min="9" max="9" width="23.7109375" style="4" bestFit="1" customWidth="1"/>
    <col min="10" max="16384" width="2.00390625" style="4" customWidth="1"/>
  </cols>
  <sheetData>
    <row r="1" ht="15.75">
      <c r="A1" s="3" t="s">
        <v>1</v>
      </c>
    </row>
    <row r="3" spans="1:3" ht="15.75">
      <c r="A3" s="64" t="s">
        <v>54</v>
      </c>
      <c r="C3" s="3"/>
    </row>
    <row r="4" spans="1:3" ht="15.75">
      <c r="A4" s="63" t="s">
        <v>122</v>
      </c>
      <c r="C4" s="3"/>
    </row>
    <row r="6" spans="3:9" ht="15.75">
      <c r="C6" s="118" t="s">
        <v>4</v>
      </c>
      <c r="D6" s="116"/>
      <c r="E6" s="117"/>
      <c r="G6" s="115" t="s">
        <v>5</v>
      </c>
      <c r="H6" s="116"/>
      <c r="I6" s="117"/>
    </row>
    <row r="7" spans="3:9" ht="15.75">
      <c r="C7" s="22" t="s">
        <v>19</v>
      </c>
      <c r="D7" s="5"/>
      <c r="E7" s="22" t="s">
        <v>6</v>
      </c>
      <c r="G7" s="22" t="s">
        <v>19</v>
      </c>
      <c r="H7" s="66"/>
      <c r="I7" s="22" t="s">
        <v>6</v>
      </c>
    </row>
    <row r="8" spans="3:9" ht="15.75">
      <c r="C8" s="23" t="s">
        <v>38</v>
      </c>
      <c r="D8" s="5"/>
      <c r="E8" s="23" t="s">
        <v>106</v>
      </c>
      <c r="G8" s="23" t="s">
        <v>38</v>
      </c>
      <c r="H8" s="5"/>
      <c r="I8" s="23" t="s">
        <v>106</v>
      </c>
    </row>
    <row r="9" spans="3:9" ht="15.75">
      <c r="C9" s="23" t="s">
        <v>20</v>
      </c>
      <c r="D9" s="5"/>
      <c r="E9" s="23" t="s">
        <v>20</v>
      </c>
      <c r="G9" s="23" t="s">
        <v>20</v>
      </c>
      <c r="H9" s="5"/>
      <c r="I9" s="23" t="s">
        <v>20</v>
      </c>
    </row>
    <row r="10" spans="3:9" ht="15.75">
      <c r="C10" s="24" t="s">
        <v>123</v>
      </c>
      <c r="D10" s="80"/>
      <c r="E10" s="24" t="s">
        <v>124</v>
      </c>
      <c r="G10" s="24" t="str">
        <f>+C10</f>
        <v>30/6/2006</v>
      </c>
      <c r="H10" s="25"/>
      <c r="I10" s="24" t="str">
        <f>+E10</f>
        <v>30/6/2005</v>
      </c>
    </row>
    <row r="11" spans="3:9" ht="15.75">
      <c r="C11" s="26" t="s">
        <v>21</v>
      </c>
      <c r="D11" s="7"/>
      <c r="E11" s="26" t="s">
        <v>21</v>
      </c>
      <c r="G11" s="26" t="s">
        <v>21</v>
      </c>
      <c r="H11" s="25"/>
      <c r="I11" s="26" t="s">
        <v>21</v>
      </c>
    </row>
    <row r="13" spans="1:9" ht="15.75">
      <c r="A13" s="4" t="s">
        <v>9</v>
      </c>
      <c r="C13" s="47">
        <v>371372</v>
      </c>
      <c r="E13" s="15">
        <v>344718</v>
      </c>
      <c r="G13" s="47">
        <v>710470</v>
      </c>
      <c r="I13" s="38">
        <v>643054</v>
      </c>
    </row>
    <row r="14" spans="3:7" ht="15.75">
      <c r="C14" s="3"/>
      <c r="G14" s="3"/>
    </row>
    <row r="15" spans="1:9" ht="15.75">
      <c r="A15" s="4" t="s">
        <v>55</v>
      </c>
      <c r="C15" s="14">
        <v>-341094</v>
      </c>
      <c r="D15" s="17"/>
      <c r="E15" s="15">
        <v>-331803</v>
      </c>
      <c r="F15" s="15"/>
      <c r="G15" s="14">
        <v>-656625</v>
      </c>
      <c r="I15" s="15">
        <v>-617882</v>
      </c>
    </row>
    <row r="16" spans="3:9" ht="15.75">
      <c r="C16" s="29"/>
      <c r="E16" s="28"/>
      <c r="F16" s="28"/>
      <c r="G16" s="29"/>
      <c r="H16" s="28"/>
      <c r="I16" s="28"/>
    </row>
    <row r="17" spans="1:9" ht="15.75">
      <c r="A17" s="4" t="s">
        <v>56</v>
      </c>
      <c r="C17" s="21">
        <v>2679</v>
      </c>
      <c r="E17" s="17">
        <v>4269</v>
      </c>
      <c r="F17" s="28"/>
      <c r="G17" s="21">
        <v>4559</v>
      </c>
      <c r="H17" s="28"/>
      <c r="I17" s="17">
        <v>7693</v>
      </c>
    </row>
    <row r="18" spans="3:9" ht="15.75">
      <c r="C18" s="93"/>
      <c r="E18" s="94"/>
      <c r="G18" s="93"/>
      <c r="I18" s="94"/>
    </row>
    <row r="19" spans="3:7" ht="15.75">
      <c r="C19" s="3"/>
      <c r="G19" s="3"/>
    </row>
    <row r="20" spans="1:9" ht="15.75">
      <c r="A20" s="8" t="s">
        <v>107</v>
      </c>
      <c r="C20" s="47">
        <f>SUM(C13:C18)</f>
        <v>32957</v>
      </c>
      <c r="E20" s="38">
        <v>17184</v>
      </c>
      <c r="G20" s="47">
        <f>SUM(G13:G18)</f>
        <v>58404</v>
      </c>
      <c r="I20" s="38">
        <v>32865</v>
      </c>
    </row>
    <row r="21" spans="3:7" ht="15.75">
      <c r="C21" s="3"/>
      <c r="G21" s="3"/>
    </row>
    <row r="22" spans="1:9" ht="15.75">
      <c r="A22" s="4" t="s">
        <v>127</v>
      </c>
      <c r="C22" s="111">
        <v>0</v>
      </c>
      <c r="E22" s="15">
        <v>32680</v>
      </c>
      <c r="G22" s="14">
        <v>0</v>
      </c>
      <c r="I22" s="15">
        <v>32680</v>
      </c>
    </row>
    <row r="23" spans="3:7" ht="15.75">
      <c r="C23" s="3"/>
      <c r="G23" s="3"/>
    </row>
    <row r="24" spans="1:9" ht="15.75">
      <c r="A24" s="8" t="s">
        <v>0</v>
      </c>
      <c r="C24" s="14">
        <v>-9031</v>
      </c>
      <c r="D24" s="29"/>
      <c r="E24" s="15">
        <v>-8773</v>
      </c>
      <c r="G24" s="14">
        <v>-17786</v>
      </c>
      <c r="I24" s="15">
        <v>-18975</v>
      </c>
    </row>
    <row r="25" spans="3:7" ht="15.75">
      <c r="C25" s="3"/>
      <c r="G25" s="3"/>
    </row>
    <row r="26" spans="1:9" ht="15.75">
      <c r="A26" s="6" t="s">
        <v>76</v>
      </c>
      <c r="C26" s="49">
        <v>68</v>
      </c>
      <c r="E26" s="43">
        <v>77</v>
      </c>
      <c r="G26" s="48">
        <v>118</v>
      </c>
      <c r="I26" s="43">
        <v>277</v>
      </c>
    </row>
    <row r="27" spans="3:7" ht="15.75">
      <c r="C27" s="3"/>
      <c r="G27" s="3"/>
    </row>
    <row r="28" spans="1:9" ht="15.75">
      <c r="A28" s="62" t="s">
        <v>7</v>
      </c>
      <c r="C28" s="47">
        <f>SUM(C20:D26)</f>
        <v>23994</v>
      </c>
      <c r="E28" s="38">
        <v>41168</v>
      </c>
      <c r="G28" s="47">
        <f>SUM(G20:H26)</f>
        <v>40736</v>
      </c>
      <c r="I28" s="38">
        <v>46847</v>
      </c>
    </row>
    <row r="29" spans="3:7" ht="15.75">
      <c r="C29" s="3"/>
      <c r="G29" s="3"/>
    </row>
    <row r="30" spans="1:9" ht="15.75">
      <c r="A30" s="4" t="s">
        <v>10</v>
      </c>
      <c r="C30" s="48">
        <v>-12084</v>
      </c>
      <c r="E30" s="43">
        <v>-7529</v>
      </c>
      <c r="G30" s="50">
        <v>-21901</v>
      </c>
      <c r="I30" s="51">
        <v>-12711</v>
      </c>
    </row>
    <row r="31" spans="3:7" ht="15.75">
      <c r="C31" s="3"/>
      <c r="G31" s="3"/>
    </row>
    <row r="32" spans="1:9" ht="16.5" thickBot="1">
      <c r="A32" s="62" t="s">
        <v>91</v>
      </c>
      <c r="C32" s="84">
        <f>SUM(C28:C30)</f>
        <v>11910</v>
      </c>
      <c r="E32" s="85">
        <v>33639</v>
      </c>
      <c r="G32" s="84">
        <f>SUM(G28:G30)</f>
        <v>18835</v>
      </c>
      <c r="I32" s="85">
        <v>34136</v>
      </c>
    </row>
    <row r="33" spans="3:7" ht="15.75">
      <c r="C33" s="3"/>
      <c r="G33" s="3"/>
    </row>
    <row r="34" spans="1:7" ht="15.75">
      <c r="A34" s="4" t="s">
        <v>100</v>
      </c>
      <c r="C34" s="3"/>
      <c r="G34" s="3"/>
    </row>
    <row r="35" spans="1:9" ht="15.75">
      <c r="A35" s="4" t="s">
        <v>101</v>
      </c>
      <c r="C35" s="47">
        <v>11211</v>
      </c>
      <c r="E35" s="38">
        <v>31532</v>
      </c>
      <c r="G35" s="14">
        <v>18872</v>
      </c>
      <c r="I35" s="15">
        <v>28838</v>
      </c>
    </row>
    <row r="36" spans="1:9" ht="15.75">
      <c r="A36" s="4" t="s">
        <v>14</v>
      </c>
      <c r="C36" s="49">
        <v>699</v>
      </c>
      <c r="E36" s="43">
        <v>2107</v>
      </c>
      <c r="G36" s="50">
        <v>-37</v>
      </c>
      <c r="I36" s="43">
        <v>5298</v>
      </c>
    </row>
    <row r="37" spans="3:7" ht="15.75">
      <c r="C37" s="3"/>
      <c r="G37" s="3"/>
    </row>
    <row r="38" spans="1:9" ht="16.5" thickBot="1">
      <c r="A38" s="8"/>
      <c r="C38" s="84">
        <v>11910</v>
      </c>
      <c r="E38" s="85">
        <v>33639</v>
      </c>
      <c r="G38" s="84">
        <v>18835</v>
      </c>
      <c r="I38" s="85">
        <v>34136</v>
      </c>
    </row>
    <row r="39" spans="3:7" ht="15.75">
      <c r="C39" s="3"/>
      <c r="G39" s="3"/>
    </row>
    <row r="40" spans="1:7" ht="15.75">
      <c r="A40" s="3" t="s">
        <v>142</v>
      </c>
      <c r="C40" s="3"/>
      <c r="G40" s="3"/>
    </row>
    <row r="41" spans="1:7" ht="15.75">
      <c r="A41" s="3" t="s">
        <v>113</v>
      </c>
      <c r="C41" s="3"/>
      <c r="G41" s="3"/>
    </row>
    <row r="42" spans="1:9" ht="16.5" thickBot="1">
      <c r="A42" s="62" t="s">
        <v>119</v>
      </c>
      <c r="C42" s="52">
        <v>1.97</v>
      </c>
      <c r="D42" s="17"/>
      <c r="E42" s="53">
        <v>5.53</v>
      </c>
      <c r="G42" s="54">
        <v>3.31</v>
      </c>
      <c r="I42" s="55">
        <v>5.06</v>
      </c>
    </row>
    <row r="43" spans="3:9" ht="8.25" customHeight="1">
      <c r="C43" s="29"/>
      <c r="E43" s="28"/>
      <c r="F43" s="28"/>
      <c r="G43" s="29"/>
      <c r="H43" s="28"/>
      <c r="I43" s="28"/>
    </row>
    <row r="44" spans="1:9" ht="16.5" thickBot="1">
      <c r="A44" s="62" t="s">
        <v>65</v>
      </c>
      <c r="C44" s="82">
        <v>1.85</v>
      </c>
      <c r="E44" s="83">
        <v>4.81</v>
      </c>
      <c r="G44" s="82">
        <v>3.16</v>
      </c>
      <c r="I44" s="83">
        <v>4.53</v>
      </c>
    </row>
    <row r="45" ht="15.75">
      <c r="G45" s="38"/>
    </row>
    <row r="47" ht="15.75">
      <c r="A47" s="3" t="s">
        <v>62</v>
      </c>
    </row>
    <row r="48" ht="15.75">
      <c r="A48" s="2" t="s">
        <v>96</v>
      </c>
    </row>
    <row r="49" ht="15.75">
      <c r="I49" s="38"/>
    </row>
    <row r="50" spans="1:9" ht="15.75">
      <c r="A50" s="31"/>
      <c r="I50" s="38"/>
    </row>
    <row r="51" spans="3:9" ht="15.75">
      <c r="C51" s="67"/>
      <c r="D51" s="86"/>
      <c r="E51" s="67"/>
      <c r="G51" s="86"/>
      <c r="H51" s="86"/>
      <c r="I51" s="86"/>
    </row>
    <row r="52" ht="15.75">
      <c r="I52" s="38"/>
    </row>
    <row r="53" ht="15.75">
      <c r="I53" s="38"/>
    </row>
  </sheetData>
  <mergeCells count="2">
    <mergeCell ref="G6:I6"/>
    <mergeCell ref="C6:E6"/>
  </mergeCells>
  <printOptions horizontalCentered="1"/>
  <pageMargins left="0.75" right="0.58" top="1" bottom="1" header="0.5" footer="0.5"/>
  <pageSetup fitToHeight="1" fitToWidth="1" horizontalDpi="600" verticalDpi="600" orientation="portrait" paperSize="9" scale="72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="80" zoomScaleNormal="80" workbookViewId="0" topLeftCell="A1">
      <selection activeCell="B1" sqref="B1"/>
    </sheetView>
  </sheetViews>
  <sheetFormatPr defaultColWidth="9.140625" defaultRowHeight="12.75"/>
  <cols>
    <col min="1" max="1" width="0.42578125" style="4" customWidth="1"/>
    <col min="2" max="2" width="58.00390625" style="4" customWidth="1"/>
    <col min="3" max="3" width="0.42578125" style="4" customWidth="1"/>
    <col min="4" max="4" width="14.57421875" style="4" bestFit="1" customWidth="1"/>
    <col min="5" max="5" width="0.42578125" style="4" customWidth="1"/>
    <col min="6" max="6" width="12.7109375" style="4" bestFit="1" customWidth="1"/>
    <col min="7" max="7" width="0.42578125" style="4" customWidth="1"/>
    <col min="8" max="8" width="1.57421875" style="4" bestFit="1" customWidth="1"/>
    <col min="9" max="16384" width="0.42578125" style="4" customWidth="1"/>
  </cols>
  <sheetData>
    <row r="1" spans="1:2" ht="15.75">
      <c r="A1" s="3"/>
      <c r="B1" s="3" t="s">
        <v>2</v>
      </c>
    </row>
    <row r="2" ht="7.5" customHeight="1"/>
    <row r="3" spans="1:4" ht="15.75">
      <c r="A3" s="31"/>
      <c r="B3" s="64" t="s">
        <v>51</v>
      </c>
      <c r="D3" s="3"/>
    </row>
    <row r="4" spans="1:4" ht="7.5" customHeight="1">
      <c r="A4" s="31"/>
      <c r="B4" s="63"/>
      <c r="D4" s="3"/>
    </row>
    <row r="5" ht="8.25" customHeight="1"/>
    <row r="6" ht="6.75" customHeight="1"/>
    <row r="7" spans="4:6" ht="15.75">
      <c r="D7" s="32" t="s">
        <v>17</v>
      </c>
      <c r="F7" s="32" t="s">
        <v>22</v>
      </c>
    </row>
    <row r="8" spans="4:6" ht="15.75">
      <c r="D8" s="33" t="s">
        <v>18</v>
      </c>
      <c r="F8" s="33" t="s">
        <v>18</v>
      </c>
    </row>
    <row r="9" spans="4:6" ht="15.75">
      <c r="D9" s="34" t="s">
        <v>123</v>
      </c>
      <c r="F9" s="34" t="s">
        <v>93</v>
      </c>
    </row>
    <row r="10" spans="4:6" ht="15.75">
      <c r="D10" s="35" t="s">
        <v>21</v>
      </c>
      <c r="F10" s="35" t="s">
        <v>21</v>
      </c>
    </row>
    <row r="11" spans="4:6" ht="15.75">
      <c r="D11" s="15"/>
      <c r="E11" s="15"/>
      <c r="F11" s="15"/>
    </row>
    <row r="12" spans="1:6" ht="15.75">
      <c r="A12" s="11"/>
      <c r="B12" s="36" t="s">
        <v>57</v>
      </c>
      <c r="D12" s="15"/>
      <c r="E12" s="15"/>
      <c r="F12" s="15"/>
    </row>
    <row r="13" spans="1:6" ht="15.75">
      <c r="A13" s="11"/>
      <c r="B13" s="10" t="s">
        <v>102</v>
      </c>
      <c r="D13" s="14">
        <v>25717</v>
      </c>
      <c r="E13" s="15"/>
      <c r="F13" s="15">
        <v>25717</v>
      </c>
    </row>
    <row r="14" spans="1:6" ht="15.75">
      <c r="A14" s="11"/>
      <c r="B14" s="73" t="s">
        <v>23</v>
      </c>
      <c r="D14" s="14">
        <v>311193</v>
      </c>
      <c r="E14" s="15"/>
      <c r="F14" s="15">
        <v>277233</v>
      </c>
    </row>
    <row r="15" spans="1:6" ht="15.75">
      <c r="A15" s="11"/>
      <c r="B15" s="73" t="s">
        <v>108</v>
      </c>
      <c r="D15" s="14">
        <v>72842</v>
      </c>
      <c r="E15" s="15"/>
      <c r="F15" s="15">
        <v>75500</v>
      </c>
    </row>
    <row r="16" spans="1:6" ht="15.75">
      <c r="A16" s="11"/>
      <c r="B16" s="73" t="s">
        <v>75</v>
      </c>
      <c r="D16" s="14">
        <v>10213</v>
      </c>
      <c r="E16" s="15"/>
      <c r="F16" s="15">
        <v>10342</v>
      </c>
    </row>
    <row r="17" spans="1:6" ht="15.75">
      <c r="A17" s="11"/>
      <c r="B17" s="73" t="s">
        <v>44</v>
      </c>
      <c r="D17" s="14">
        <v>3492</v>
      </c>
      <c r="E17" s="15"/>
      <c r="F17" s="15">
        <v>3375</v>
      </c>
    </row>
    <row r="18" spans="1:6" ht="15.75">
      <c r="A18" s="11"/>
      <c r="B18" s="73" t="s">
        <v>24</v>
      </c>
      <c r="D18" s="14">
        <v>26573</v>
      </c>
      <c r="E18" s="15"/>
      <c r="F18" s="15">
        <v>28012</v>
      </c>
    </row>
    <row r="19" spans="1:6" ht="15.75">
      <c r="A19" s="11"/>
      <c r="B19" s="73" t="s">
        <v>25</v>
      </c>
      <c r="D19" s="14">
        <v>12149</v>
      </c>
      <c r="E19" s="15"/>
      <c r="F19" s="15">
        <v>13362</v>
      </c>
    </row>
    <row r="20" spans="1:8" ht="15.75">
      <c r="A20" s="11"/>
      <c r="B20" s="10" t="s">
        <v>68</v>
      </c>
      <c r="D20" s="14">
        <v>17217</v>
      </c>
      <c r="E20" s="15"/>
      <c r="F20" s="15">
        <v>16833</v>
      </c>
      <c r="H20" s="38"/>
    </row>
    <row r="21" spans="4:6" ht="15.75">
      <c r="D21" s="65">
        <f>SUM(D13:D20)</f>
        <v>479396</v>
      </c>
      <c r="E21" s="15"/>
      <c r="F21" s="16">
        <v>450374</v>
      </c>
    </row>
    <row r="22" spans="1:6" ht="15.75">
      <c r="A22" s="11"/>
      <c r="B22" s="39" t="s">
        <v>26</v>
      </c>
      <c r="D22" s="14"/>
      <c r="E22" s="15"/>
      <c r="F22" s="15"/>
    </row>
    <row r="23" spans="1:6" ht="15.75">
      <c r="A23" s="11"/>
      <c r="B23" s="37" t="s">
        <v>15</v>
      </c>
      <c r="D23" s="97">
        <v>3000</v>
      </c>
      <c r="E23" s="17"/>
      <c r="F23" s="40">
        <v>3000</v>
      </c>
    </row>
    <row r="24" spans="1:6" ht="15.75">
      <c r="A24" s="11"/>
      <c r="B24" s="37" t="s">
        <v>45</v>
      </c>
      <c r="D24" s="98">
        <v>6413</v>
      </c>
      <c r="E24" s="17"/>
      <c r="F24" s="41">
        <v>5833</v>
      </c>
    </row>
    <row r="25" spans="1:6" ht="15.75">
      <c r="A25" s="11"/>
      <c r="B25" s="37" t="s">
        <v>27</v>
      </c>
      <c r="D25" s="98">
        <v>18323</v>
      </c>
      <c r="E25" s="15"/>
      <c r="F25" s="41">
        <v>21987</v>
      </c>
    </row>
    <row r="26" spans="1:6" ht="15.75">
      <c r="A26" s="11"/>
      <c r="B26" s="42" t="s">
        <v>42</v>
      </c>
      <c r="D26" s="98">
        <v>710</v>
      </c>
      <c r="E26" s="15"/>
      <c r="F26" s="41">
        <v>364</v>
      </c>
    </row>
    <row r="27" spans="1:6" ht="15.75">
      <c r="A27" s="11"/>
      <c r="B27" s="37" t="s">
        <v>69</v>
      </c>
      <c r="D27" s="98">
        <v>237637</v>
      </c>
      <c r="E27" s="15"/>
      <c r="F27" s="41">
        <v>223439</v>
      </c>
    </row>
    <row r="28" spans="1:6" ht="15.75">
      <c r="A28" s="11"/>
      <c r="B28" s="37" t="s">
        <v>72</v>
      </c>
      <c r="D28" s="98">
        <v>66502</v>
      </c>
      <c r="E28" s="15"/>
      <c r="F28" s="41">
        <v>58711</v>
      </c>
    </row>
    <row r="29" spans="1:6" ht="15.75">
      <c r="A29" s="11"/>
      <c r="B29" s="42" t="s">
        <v>28</v>
      </c>
      <c r="D29" s="98">
        <v>98478</v>
      </c>
      <c r="E29" s="15"/>
      <c r="F29" s="41">
        <v>143295</v>
      </c>
    </row>
    <row r="30" spans="1:6" ht="15.75">
      <c r="A30" s="11"/>
      <c r="B30" s="37" t="s">
        <v>70</v>
      </c>
      <c r="D30" s="98">
        <v>98773</v>
      </c>
      <c r="E30" s="15"/>
      <c r="F30" s="41">
        <v>100987</v>
      </c>
    </row>
    <row r="31" spans="1:6" ht="15.75">
      <c r="A31" s="11"/>
      <c r="B31" s="37" t="s">
        <v>71</v>
      </c>
      <c r="D31" s="98">
        <v>123292</v>
      </c>
      <c r="E31" s="15"/>
      <c r="F31" s="41">
        <v>126913</v>
      </c>
    </row>
    <row r="32" spans="4:8" ht="15.75">
      <c r="D32" s="99">
        <v>653128</v>
      </c>
      <c r="E32" s="15"/>
      <c r="F32" s="27">
        <v>684529</v>
      </c>
      <c r="H32" s="38"/>
    </row>
    <row r="33" spans="4:8" ht="15.75">
      <c r="D33" s="98"/>
      <c r="E33" s="15"/>
      <c r="F33" s="41"/>
      <c r="H33" s="38"/>
    </row>
    <row r="34" spans="1:6" ht="15.75">
      <c r="A34" s="11"/>
      <c r="B34" s="3" t="s">
        <v>40</v>
      </c>
      <c r="D34" s="98"/>
      <c r="E34" s="15"/>
      <c r="F34" s="41"/>
    </row>
    <row r="35" spans="1:6" ht="15.75">
      <c r="A35" s="11"/>
      <c r="B35" s="37" t="s">
        <v>46</v>
      </c>
      <c r="D35" s="98">
        <v>370</v>
      </c>
      <c r="E35" s="15"/>
      <c r="F35" s="41">
        <v>732</v>
      </c>
    </row>
    <row r="36" spans="1:6" ht="15.75">
      <c r="A36" s="11"/>
      <c r="B36" s="37" t="s">
        <v>30</v>
      </c>
      <c r="D36" s="98">
        <v>44024</v>
      </c>
      <c r="E36" s="15"/>
      <c r="F36" s="41">
        <v>43700</v>
      </c>
    </row>
    <row r="37" spans="1:6" ht="15.75">
      <c r="A37" s="11"/>
      <c r="B37" s="37" t="s">
        <v>85</v>
      </c>
      <c r="D37" s="98">
        <v>164288</v>
      </c>
      <c r="E37" s="15"/>
      <c r="F37" s="41">
        <v>123977</v>
      </c>
    </row>
    <row r="38" spans="1:6" ht="15.75">
      <c r="A38" s="11"/>
      <c r="B38" s="37" t="s">
        <v>74</v>
      </c>
      <c r="D38" s="98">
        <v>129891</v>
      </c>
      <c r="E38" s="15"/>
      <c r="F38" s="41">
        <v>191339</v>
      </c>
    </row>
    <row r="39" spans="1:6" ht="15.75">
      <c r="A39" s="11"/>
      <c r="B39" s="37" t="s">
        <v>10</v>
      </c>
      <c r="D39" s="98">
        <v>29019</v>
      </c>
      <c r="E39" s="15"/>
      <c r="F39" s="41">
        <v>19042</v>
      </c>
    </row>
    <row r="40" spans="1:6" ht="15.75">
      <c r="A40" s="11"/>
      <c r="B40" s="37" t="s">
        <v>29</v>
      </c>
      <c r="D40" s="98">
        <v>264858</v>
      </c>
      <c r="E40" s="15"/>
      <c r="F40" s="41">
        <v>271149</v>
      </c>
    </row>
    <row r="41" spans="4:8" ht="15.75">
      <c r="D41" s="99">
        <v>632450</v>
      </c>
      <c r="E41" s="15"/>
      <c r="F41" s="27">
        <v>649939</v>
      </c>
      <c r="H41" s="38"/>
    </row>
    <row r="42" spans="4:6" ht="5.25" customHeight="1">
      <c r="D42" s="15"/>
      <c r="E42" s="15"/>
      <c r="F42" s="15"/>
    </row>
    <row r="43" spans="1:6" ht="15.75">
      <c r="A43" s="11"/>
      <c r="B43" s="39" t="s">
        <v>112</v>
      </c>
      <c r="D43" s="14">
        <v>20678</v>
      </c>
      <c r="E43" s="15"/>
      <c r="F43" s="15">
        <v>34590</v>
      </c>
    </row>
    <row r="44" spans="4:6" ht="5.25" customHeight="1">
      <c r="D44" s="15"/>
      <c r="E44" s="15"/>
      <c r="F44" s="15"/>
    </row>
    <row r="45" spans="4:6" ht="16.5" thickBot="1">
      <c r="D45" s="20">
        <v>500073.877</v>
      </c>
      <c r="E45" s="15"/>
      <c r="F45" s="60">
        <v>484964</v>
      </c>
    </row>
    <row r="46" spans="4:6" ht="15.75">
      <c r="D46" s="15"/>
      <c r="E46" s="15"/>
      <c r="F46" s="15"/>
    </row>
    <row r="47" spans="1:6" ht="15.75">
      <c r="A47" s="11"/>
      <c r="B47" s="77" t="s">
        <v>47</v>
      </c>
      <c r="D47" s="15"/>
      <c r="E47" s="15"/>
      <c r="F47" s="15"/>
    </row>
    <row r="48" spans="1:6" ht="15.75">
      <c r="A48" s="11"/>
      <c r="B48" s="77" t="s">
        <v>114</v>
      </c>
      <c r="D48" s="15"/>
      <c r="E48" s="15"/>
      <c r="F48" s="15"/>
    </row>
    <row r="49" spans="1:6" ht="15.75">
      <c r="A49" s="11"/>
      <c r="B49" s="37" t="s">
        <v>36</v>
      </c>
      <c r="D49" s="14">
        <v>570050</v>
      </c>
      <c r="E49" s="15"/>
      <c r="F49" s="15">
        <v>570050</v>
      </c>
    </row>
    <row r="50" spans="1:6" ht="15.75">
      <c r="A50" s="11"/>
      <c r="B50" s="37" t="s">
        <v>37</v>
      </c>
      <c r="D50" s="48">
        <v>-341573</v>
      </c>
      <c r="E50" s="17"/>
      <c r="F50" s="43">
        <v>-354790</v>
      </c>
    </row>
    <row r="51" spans="4:6" ht="5.25" customHeight="1">
      <c r="D51" s="15"/>
      <c r="E51" s="15"/>
      <c r="F51" s="15"/>
    </row>
    <row r="52" spans="2:6" ht="15.75">
      <c r="B52" s="42"/>
      <c r="D52" s="14">
        <v>228477</v>
      </c>
      <c r="E52" s="15"/>
      <c r="F52" s="15">
        <v>215260</v>
      </c>
    </row>
    <row r="53" spans="4:6" ht="5.25" customHeight="1">
      <c r="D53" s="15"/>
      <c r="E53" s="15"/>
      <c r="F53" s="15"/>
    </row>
    <row r="54" spans="1:6" ht="15.75">
      <c r="A54" s="11"/>
      <c r="B54" s="39" t="s">
        <v>14</v>
      </c>
      <c r="D54" s="48">
        <v>11318</v>
      </c>
      <c r="E54" s="15"/>
      <c r="F54" s="43">
        <v>18746</v>
      </c>
    </row>
    <row r="55" spans="1:6" ht="15.75">
      <c r="A55" s="11"/>
      <c r="B55" s="39" t="s">
        <v>109</v>
      </c>
      <c r="D55" s="65">
        <v>239795</v>
      </c>
      <c r="E55" s="15"/>
      <c r="F55" s="16">
        <v>234006</v>
      </c>
    </row>
    <row r="56" spans="1:6" ht="15.75">
      <c r="A56" s="11"/>
      <c r="B56" s="37"/>
      <c r="D56" s="21"/>
      <c r="E56" s="15"/>
      <c r="F56" s="21"/>
    </row>
    <row r="57" spans="1:6" ht="15.75">
      <c r="A57" s="11"/>
      <c r="B57" s="37" t="s">
        <v>30</v>
      </c>
      <c r="D57" s="14">
        <v>2615</v>
      </c>
      <c r="E57" s="15"/>
      <c r="F57" s="15">
        <v>2130</v>
      </c>
    </row>
    <row r="58" spans="1:6" ht="15.75">
      <c r="A58" s="11"/>
      <c r="B58" s="37" t="s">
        <v>73</v>
      </c>
      <c r="D58" s="14">
        <v>130081</v>
      </c>
      <c r="E58" s="15"/>
      <c r="F58" s="15">
        <v>114766</v>
      </c>
    </row>
    <row r="59" spans="1:6" ht="15.75">
      <c r="A59" s="11"/>
      <c r="B59" s="37" t="s">
        <v>48</v>
      </c>
      <c r="D59" s="14">
        <v>58641</v>
      </c>
      <c r="E59" s="15"/>
      <c r="F59" s="15">
        <v>60155</v>
      </c>
    </row>
    <row r="60" spans="1:6" ht="15.75">
      <c r="A60" s="11"/>
      <c r="B60" s="73" t="s">
        <v>92</v>
      </c>
      <c r="D60" s="14">
        <v>38054</v>
      </c>
      <c r="E60" s="15"/>
      <c r="F60" s="15">
        <v>40629</v>
      </c>
    </row>
    <row r="61" spans="1:6" ht="15.75">
      <c r="A61" s="11"/>
      <c r="B61" s="37" t="s">
        <v>32</v>
      </c>
      <c r="D61" s="14">
        <v>2485</v>
      </c>
      <c r="E61" s="15"/>
      <c r="F61" s="15">
        <v>2517</v>
      </c>
    </row>
    <row r="62" spans="1:8" ht="15.75">
      <c r="A62" s="11"/>
      <c r="B62" s="37" t="s">
        <v>39</v>
      </c>
      <c r="D62" s="14">
        <v>28403</v>
      </c>
      <c r="E62" s="15"/>
      <c r="F62" s="15">
        <v>30761</v>
      </c>
      <c r="H62" s="38"/>
    </row>
    <row r="63" spans="2:6" ht="15.75">
      <c r="B63" s="39" t="s">
        <v>49</v>
      </c>
      <c r="D63" s="65">
        <v>260279</v>
      </c>
      <c r="E63" s="15"/>
      <c r="F63" s="16">
        <v>250958</v>
      </c>
    </row>
    <row r="64" spans="2:6" ht="9" customHeight="1">
      <c r="B64" s="39"/>
      <c r="D64" s="21"/>
      <c r="E64" s="15"/>
      <c r="F64" s="17"/>
    </row>
    <row r="65" spans="2:6" ht="16.5" thickBot="1">
      <c r="B65" s="39"/>
      <c r="D65" s="76">
        <v>500074</v>
      </c>
      <c r="E65" s="15"/>
      <c r="F65" s="78">
        <v>484964</v>
      </c>
    </row>
    <row r="66" spans="4:6" ht="15.75">
      <c r="D66" s="21"/>
      <c r="E66" s="15"/>
      <c r="F66" s="21"/>
    </row>
    <row r="67" spans="2:6" ht="15.75">
      <c r="B67" s="3" t="s">
        <v>50</v>
      </c>
      <c r="D67" s="15"/>
      <c r="E67" s="15"/>
      <c r="F67" s="15"/>
    </row>
    <row r="68" spans="2:6" ht="15.75">
      <c r="B68" s="3" t="s">
        <v>95</v>
      </c>
      <c r="D68" s="15"/>
      <c r="E68" s="15"/>
      <c r="F68" s="15"/>
    </row>
    <row r="70" spans="4:6" ht="15.75">
      <c r="D70" s="38"/>
      <c r="F70" s="38"/>
    </row>
  </sheetData>
  <printOptions horizontalCentered="1"/>
  <pageMargins left="0.75" right="0.75" top="0.75" bottom="0.46" header="0.5" footer="0.25"/>
  <pageSetup fitToHeight="1" fitToWidth="1" horizontalDpi="600" verticalDpi="600" orientation="portrait" paperSize="9" scale="78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4.140625" style="12" customWidth="1"/>
    <col min="2" max="2" width="0.42578125" style="12" customWidth="1"/>
    <col min="3" max="3" width="10.421875" style="12" bestFit="1" customWidth="1"/>
    <col min="4" max="4" width="0.42578125" style="12" customWidth="1"/>
    <col min="5" max="5" width="15.140625" style="12" customWidth="1"/>
    <col min="6" max="6" width="0.42578125" style="12" customWidth="1"/>
    <col min="7" max="7" width="10.421875" style="12" bestFit="1" customWidth="1"/>
    <col min="8" max="8" width="0.42578125" style="12" customWidth="1"/>
    <col min="9" max="9" width="15.421875" style="12" customWidth="1"/>
    <col min="10" max="10" width="0.42578125" style="12" customWidth="1"/>
    <col min="11" max="11" width="14.7109375" style="12" customWidth="1"/>
    <col min="12" max="13" width="10.421875" style="12" bestFit="1" customWidth="1"/>
    <col min="14" max="16" width="9.28125" style="12" customWidth="1"/>
    <col min="17" max="16384" width="0.42578125" style="12" customWidth="1"/>
  </cols>
  <sheetData>
    <row r="1" spans="1:11" ht="15.75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ht="15.75">
      <c r="A3" s="119" t="s">
        <v>52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20"/>
      <c r="M3" s="120"/>
    </row>
    <row r="4" spans="1:13" ht="15.75">
      <c r="A4" s="121" t="s">
        <v>122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0"/>
      <c r="M4" s="120"/>
    </row>
    <row r="5" spans="1:13" ht="15.75">
      <c r="A5" s="92"/>
      <c r="B5" s="1"/>
      <c r="C5" s="1"/>
      <c r="D5" s="1"/>
      <c r="E5" s="1"/>
      <c r="F5" s="1"/>
      <c r="G5" s="1"/>
      <c r="H5" s="1"/>
      <c r="I5" s="1"/>
      <c r="J5" s="1"/>
      <c r="K5" s="1"/>
      <c r="L5" s="74"/>
      <c r="M5" s="74"/>
    </row>
    <row r="6" spans="12:13" ht="15.75">
      <c r="L6" s="44" t="s">
        <v>104</v>
      </c>
      <c r="M6" s="44" t="s">
        <v>11</v>
      </c>
    </row>
    <row r="7" spans="3:13" ht="15.75">
      <c r="C7" s="123" t="s">
        <v>115</v>
      </c>
      <c r="D7" s="123"/>
      <c r="E7" s="123"/>
      <c r="F7" s="123"/>
      <c r="G7" s="123"/>
      <c r="H7" s="123"/>
      <c r="I7" s="123"/>
      <c r="J7" s="123"/>
      <c r="K7" s="123"/>
      <c r="L7" s="7" t="s">
        <v>105</v>
      </c>
      <c r="M7" s="7" t="s">
        <v>33</v>
      </c>
    </row>
    <row r="8" spans="5:7" ht="15.75">
      <c r="E8" s="81" t="s">
        <v>66</v>
      </c>
      <c r="F8" s="74"/>
      <c r="G8" s="74"/>
    </row>
    <row r="9" spans="1:11" ht="15.75">
      <c r="A9" s="4"/>
      <c r="B9" s="4"/>
      <c r="C9" s="4"/>
      <c r="D9" s="4"/>
      <c r="E9" s="44" t="s">
        <v>33</v>
      </c>
      <c r="F9" s="74"/>
      <c r="G9" s="74"/>
      <c r="H9" s="4"/>
      <c r="I9" s="4"/>
      <c r="J9" s="4"/>
      <c r="K9" s="4"/>
    </row>
    <row r="10" spans="1:13" ht="15.75">
      <c r="A10" s="4"/>
      <c r="B10" s="4"/>
      <c r="C10" s="44" t="s">
        <v>3</v>
      </c>
      <c r="D10" s="4"/>
      <c r="E10" s="7" t="s">
        <v>35</v>
      </c>
      <c r="F10" s="4"/>
      <c r="G10" s="44" t="s">
        <v>31</v>
      </c>
      <c r="H10" s="4"/>
      <c r="I10" s="46" t="s">
        <v>79</v>
      </c>
      <c r="J10" s="4"/>
      <c r="K10" s="44"/>
      <c r="L10" s="44"/>
      <c r="M10" s="44"/>
    </row>
    <row r="11" spans="1:13" ht="15.75">
      <c r="A11" s="4"/>
      <c r="B11" s="4"/>
      <c r="C11" s="59" t="s">
        <v>82</v>
      </c>
      <c r="D11" s="4"/>
      <c r="E11" s="59" t="s">
        <v>34</v>
      </c>
      <c r="F11" s="4"/>
      <c r="G11" s="56" t="s">
        <v>37</v>
      </c>
      <c r="H11" s="4"/>
      <c r="I11" s="56" t="s">
        <v>81</v>
      </c>
      <c r="J11" s="4"/>
      <c r="K11" s="56" t="s">
        <v>11</v>
      </c>
      <c r="L11" s="56"/>
      <c r="M11" s="56"/>
    </row>
    <row r="12" spans="1:13" ht="15.75">
      <c r="A12" s="4"/>
      <c r="B12" s="4"/>
      <c r="C12" s="46" t="s">
        <v>80</v>
      </c>
      <c r="D12" s="3"/>
      <c r="E12" s="46" t="s">
        <v>80</v>
      </c>
      <c r="F12" s="3"/>
      <c r="G12" s="46" t="s">
        <v>80</v>
      </c>
      <c r="H12" s="3"/>
      <c r="I12" s="46" t="s">
        <v>80</v>
      </c>
      <c r="J12" s="3"/>
      <c r="K12" s="46" t="s">
        <v>80</v>
      </c>
      <c r="L12" s="46" t="s">
        <v>80</v>
      </c>
      <c r="M12" s="46" t="s">
        <v>80</v>
      </c>
    </row>
    <row r="13" spans="1:11" ht="15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>
      <c r="A14" s="31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2" ht="15.75">
      <c r="A16" s="2" t="s">
        <v>97</v>
      </c>
      <c r="B16" s="4"/>
      <c r="C16" s="15"/>
      <c r="D16" s="15"/>
      <c r="E16" s="15"/>
      <c r="F16" s="15"/>
      <c r="G16" s="15"/>
      <c r="H16" s="15"/>
      <c r="I16" s="15"/>
      <c r="J16" s="15"/>
      <c r="K16" s="15"/>
      <c r="L16" s="30"/>
    </row>
    <row r="17" spans="1:13" ht="15.75">
      <c r="A17" s="62" t="s">
        <v>103</v>
      </c>
      <c r="B17" s="3"/>
      <c r="C17" s="101">
        <v>570050</v>
      </c>
      <c r="D17" s="102"/>
      <c r="E17" s="102">
        <v>78530</v>
      </c>
      <c r="F17" s="102"/>
      <c r="G17" s="102">
        <v>12003</v>
      </c>
      <c r="H17" s="102"/>
      <c r="I17" s="102">
        <v>-479491</v>
      </c>
      <c r="J17" s="102"/>
      <c r="K17" s="102">
        <v>181092</v>
      </c>
      <c r="L17" s="102">
        <v>18746</v>
      </c>
      <c r="M17" s="103">
        <v>199838</v>
      </c>
    </row>
    <row r="18" spans="1:13" ht="15.75">
      <c r="A18" s="62" t="s">
        <v>111</v>
      </c>
      <c r="B18" s="3"/>
      <c r="C18" s="104">
        <v>0</v>
      </c>
      <c r="D18" s="48"/>
      <c r="E18" s="48">
        <v>0</v>
      </c>
      <c r="F18" s="48"/>
      <c r="G18" s="48">
        <v>0</v>
      </c>
      <c r="H18" s="48"/>
      <c r="I18" s="48">
        <v>34168</v>
      </c>
      <c r="J18" s="48"/>
      <c r="K18" s="48">
        <v>34168</v>
      </c>
      <c r="L18" s="48">
        <v>0</v>
      </c>
      <c r="M18" s="105">
        <v>34168</v>
      </c>
    </row>
    <row r="19" spans="1:13" ht="15.75">
      <c r="A19" s="79" t="s">
        <v>120</v>
      </c>
      <c r="B19" s="3"/>
      <c r="C19" s="14">
        <v>570050</v>
      </c>
      <c r="D19" s="14"/>
      <c r="E19" s="14">
        <v>78530</v>
      </c>
      <c r="F19" s="14"/>
      <c r="G19" s="14">
        <v>12003</v>
      </c>
      <c r="H19" s="14"/>
      <c r="I19" s="14">
        <v>-445323</v>
      </c>
      <c r="J19" s="14"/>
      <c r="K19" s="14">
        <v>215260</v>
      </c>
      <c r="L19" s="14">
        <v>18746</v>
      </c>
      <c r="M19" s="14">
        <v>234006</v>
      </c>
    </row>
    <row r="20" spans="1:13" ht="15.75">
      <c r="A20" s="62"/>
      <c r="B20" s="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5.75">
      <c r="A21" s="79" t="s">
        <v>116</v>
      </c>
      <c r="B21" s="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5.75">
      <c r="A22" s="62" t="s">
        <v>84</v>
      </c>
      <c r="B22" s="3"/>
      <c r="C22" s="106">
        <v>0</v>
      </c>
      <c r="D22" s="102"/>
      <c r="E22" s="102">
        <v>747</v>
      </c>
      <c r="F22" s="102"/>
      <c r="G22" s="102">
        <v>6</v>
      </c>
      <c r="H22" s="102"/>
      <c r="I22" s="102">
        <v>-753</v>
      </c>
      <c r="J22" s="102"/>
      <c r="K22" s="102">
        <v>0</v>
      </c>
      <c r="L22" s="102">
        <v>0</v>
      </c>
      <c r="M22" s="103">
        <v>0</v>
      </c>
    </row>
    <row r="23" spans="1:13" ht="15.75">
      <c r="A23" s="62" t="s">
        <v>141</v>
      </c>
      <c r="B23" s="3"/>
      <c r="C23" s="112"/>
      <c r="D23" s="21"/>
      <c r="E23" s="21"/>
      <c r="F23" s="21"/>
      <c r="G23" s="21"/>
      <c r="H23" s="21"/>
      <c r="I23" s="21"/>
      <c r="J23" s="21"/>
      <c r="K23" s="21"/>
      <c r="L23" s="21"/>
      <c r="M23" s="113"/>
    </row>
    <row r="24" spans="1:13" ht="15.75">
      <c r="A24" s="62" t="s">
        <v>138</v>
      </c>
      <c r="B24" s="3"/>
      <c r="C24" s="112">
        <v>0</v>
      </c>
      <c r="D24" s="21"/>
      <c r="E24" s="21">
        <v>0</v>
      </c>
      <c r="F24" s="21"/>
      <c r="G24" s="21">
        <v>0</v>
      </c>
      <c r="H24" s="21"/>
      <c r="I24" s="21">
        <v>1961</v>
      </c>
      <c r="J24" s="21"/>
      <c r="K24" s="21">
        <v>1961</v>
      </c>
      <c r="L24" s="21">
        <v>0</v>
      </c>
      <c r="M24" s="113">
        <v>1961</v>
      </c>
    </row>
    <row r="25" spans="1:13" ht="15.75">
      <c r="A25" s="62" t="s">
        <v>133</v>
      </c>
      <c r="B25" s="3"/>
      <c r="C25" s="112">
        <v>0</v>
      </c>
      <c r="D25" s="21"/>
      <c r="E25" s="21">
        <v>0</v>
      </c>
      <c r="F25" s="21"/>
      <c r="G25" s="21">
        <v>0</v>
      </c>
      <c r="H25" s="21"/>
      <c r="I25" s="21">
        <v>0</v>
      </c>
      <c r="J25" s="21"/>
      <c r="K25" s="21">
        <v>0</v>
      </c>
      <c r="L25" s="21">
        <v>-7197</v>
      </c>
      <c r="M25" s="113">
        <v>-7197</v>
      </c>
    </row>
    <row r="26" spans="1:13" ht="15.75">
      <c r="A26" s="62" t="s">
        <v>94</v>
      </c>
      <c r="B26" s="3"/>
      <c r="C26" s="107">
        <v>0</v>
      </c>
      <c r="D26" s="48"/>
      <c r="E26" s="48">
        <v>0</v>
      </c>
      <c r="F26" s="48"/>
      <c r="G26" s="48">
        <v>-7616</v>
      </c>
      <c r="H26" s="48"/>
      <c r="I26" s="48">
        <v>0</v>
      </c>
      <c r="J26" s="48"/>
      <c r="K26" s="48">
        <v>-7616</v>
      </c>
      <c r="L26" s="48">
        <v>-194</v>
      </c>
      <c r="M26" s="105">
        <v>-7810</v>
      </c>
    </row>
    <row r="27" spans="1:13" ht="15.75">
      <c r="A27" s="62" t="s">
        <v>117</v>
      </c>
      <c r="B27" s="3"/>
      <c r="C27" s="75">
        <v>0</v>
      </c>
      <c r="D27" s="21"/>
      <c r="E27" s="75">
        <v>747</v>
      </c>
      <c r="F27" s="21"/>
      <c r="G27" s="75">
        <v>-7610</v>
      </c>
      <c r="H27" s="21"/>
      <c r="I27" s="75">
        <v>1208</v>
      </c>
      <c r="J27" s="21"/>
      <c r="K27" s="75">
        <v>-5655</v>
      </c>
      <c r="L27" s="75">
        <v>-7391</v>
      </c>
      <c r="M27" s="75">
        <v>-13046</v>
      </c>
    </row>
    <row r="28" spans="1:14" ht="15.75">
      <c r="A28" s="4" t="s">
        <v>43</v>
      </c>
      <c r="B28" s="29"/>
      <c r="C28" s="108">
        <v>0</v>
      </c>
      <c r="D28" s="48"/>
      <c r="E28" s="48">
        <v>0</v>
      </c>
      <c r="F28" s="48"/>
      <c r="G28" s="48">
        <v>0</v>
      </c>
      <c r="H28" s="48"/>
      <c r="I28" s="48">
        <v>18872</v>
      </c>
      <c r="J28" s="48"/>
      <c r="K28" s="48">
        <v>18872</v>
      </c>
      <c r="L28" s="48">
        <v>-37</v>
      </c>
      <c r="M28" s="48">
        <v>18835</v>
      </c>
      <c r="N28" s="19"/>
    </row>
    <row r="29" spans="1:13" ht="15.75">
      <c r="A29" s="4" t="s">
        <v>118</v>
      </c>
      <c r="B29" s="3"/>
      <c r="C29" s="18">
        <v>0</v>
      </c>
      <c r="D29" s="14"/>
      <c r="E29" s="18">
        <v>747</v>
      </c>
      <c r="F29" s="14"/>
      <c r="G29" s="18">
        <v>-7610</v>
      </c>
      <c r="H29" s="14"/>
      <c r="I29" s="18">
        <v>20080</v>
      </c>
      <c r="J29" s="14"/>
      <c r="K29" s="18">
        <v>13217</v>
      </c>
      <c r="L29" s="18">
        <v>-7428</v>
      </c>
      <c r="M29" s="18">
        <v>5789</v>
      </c>
    </row>
    <row r="30" spans="1:13" ht="15.75">
      <c r="A30" s="4"/>
      <c r="B30" s="3"/>
      <c r="C30" s="48"/>
      <c r="D30" s="14"/>
      <c r="E30" s="48"/>
      <c r="F30" s="14"/>
      <c r="G30" s="48"/>
      <c r="H30" s="21"/>
      <c r="I30" s="48"/>
      <c r="J30" s="14"/>
      <c r="K30" s="48"/>
      <c r="L30" s="48"/>
      <c r="M30" s="48"/>
    </row>
    <row r="31" spans="1:13" ht="6.75" customHeight="1">
      <c r="A31" s="4"/>
      <c r="B31" s="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6.5" thickBot="1">
      <c r="A32" s="2" t="s">
        <v>131</v>
      </c>
      <c r="B32" s="3"/>
      <c r="C32" s="76">
        <v>570050</v>
      </c>
      <c r="D32" s="21"/>
      <c r="E32" s="76">
        <v>79277</v>
      </c>
      <c r="F32" s="21"/>
      <c r="G32" s="76">
        <v>4393</v>
      </c>
      <c r="H32" s="21"/>
      <c r="I32" s="76">
        <v>-425243</v>
      </c>
      <c r="J32" s="21"/>
      <c r="K32" s="76">
        <v>228477</v>
      </c>
      <c r="L32" s="76">
        <v>11318</v>
      </c>
      <c r="M32" s="76">
        <v>239795</v>
      </c>
    </row>
    <row r="33" spans="1:16" ht="15.75">
      <c r="A33" s="4"/>
      <c r="B33" s="4"/>
      <c r="C33" s="15"/>
      <c r="D33" s="15"/>
      <c r="E33" s="15"/>
      <c r="F33" s="15"/>
      <c r="G33" s="15"/>
      <c r="H33" s="15"/>
      <c r="I33" s="15"/>
      <c r="J33" s="15"/>
      <c r="K33" s="15"/>
      <c r="L33" s="114"/>
      <c r="M33" s="114"/>
      <c r="N33" s="15">
        <f>+'BS'!D52-'Changes in Equity'!K32</f>
        <v>0</v>
      </c>
      <c r="O33" s="114">
        <f>+'BS'!D54-'Changes in Equity'!L32</f>
        <v>0</v>
      </c>
      <c r="P33" s="114">
        <f>+M32-'BS'!D55</f>
        <v>0</v>
      </c>
    </row>
    <row r="34" spans="1:11" ht="15.75">
      <c r="A34" s="4"/>
      <c r="B34" s="4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5.75">
      <c r="A35" s="4"/>
      <c r="B35" s="4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5.75">
      <c r="A36" s="4"/>
      <c r="B36" s="4"/>
      <c r="C36" s="15"/>
      <c r="D36" s="15"/>
      <c r="E36" s="15"/>
      <c r="F36" s="15"/>
      <c r="G36" s="15"/>
      <c r="H36" s="15"/>
      <c r="I36" s="15"/>
      <c r="J36" s="15"/>
      <c r="K36" s="15"/>
    </row>
    <row r="37" spans="12:13" ht="15.75">
      <c r="L37" s="44" t="s">
        <v>104</v>
      </c>
      <c r="M37" s="44" t="s">
        <v>11</v>
      </c>
    </row>
    <row r="38" spans="3:13" ht="15.75">
      <c r="C38" s="123" t="s">
        <v>115</v>
      </c>
      <c r="D38" s="123"/>
      <c r="E38" s="123"/>
      <c r="F38" s="123"/>
      <c r="G38" s="123"/>
      <c r="H38" s="123"/>
      <c r="I38" s="123"/>
      <c r="J38" s="123"/>
      <c r="K38" s="123"/>
      <c r="L38" s="7" t="s">
        <v>105</v>
      </c>
      <c r="M38" s="7" t="s">
        <v>33</v>
      </c>
    </row>
    <row r="39" spans="5:7" ht="15.75">
      <c r="E39" s="81" t="s">
        <v>66</v>
      </c>
      <c r="F39" s="74"/>
      <c r="G39" s="74"/>
    </row>
    <row r="40" spans="1:11" ht="15.75">
      <c r="A40" s="4"/>
      <c r="B40" s="4"/>
      <c r="C40" s="4"/>
      <c r="D40" s="4"/>
      <c r="E40" s="44" t="s">
        <v>33</v>
      </c>
      <c r="F40" s="74"/>
      <c r="G40" s="74"/>
      <c r="H40" s="4"/>
      <c r="I40" s="4"/>
      <c r="J40" s="4"/>
      <c r="K40" s="4"/>
    </row>
    <row r="41" spans="1:13" ht="15.75">
      <c r="A41" s="4"/>
      <c r="B41" s="4"/>
      <c r="C41" s="44" t="s">
        <v>3</v>
      </c>
      <c r="D41" s="4"/>
      <c r="E41" s="7" t="s">
        <v>35</v>
      </c>
      <c r="F41" s="4"/>
      <c r="G41" s="44" t="s">
        <v>31</v>
      </c>
      <c r="H41" s="4"/>
      <c r="I41" s="46" t="s">
        <v>79</v>
      </c>
      <c r="J41" s="4"/>
      <c r="K41" s="44"/>
      <c r="L41" s="44"/>
      <c r="M41" s="44"/>
    </row>
    <row r="42" spans="1:13" ht="15.75">
      <c r="A42" s="4"/>
      <c r="B42" s="4"/>
      <c r="C42" s="59" t="s">
        <v>82</v>
      </c>
      <c r="D42" s="4"/>
      <c r="E42" s="59" t="s">
        <v>34</v>
      </c>
      <c r="F42" s="4"/>
      <c r="G42" s="56" t="s">
        <v>37</v>
      </c>
      <c r="H42" s="4"/>
      <c r="I42" s="56" t="s">
        <v>81</v>
      </c>
      <c r="J42" s="4"/>
      <c r="K42" s="56" t="s">
        <v>11</v>
      </c>
      <c r="L42" s="56"/>
      <c r="M42" s="56"/>
    </row>
    <row r="43" spans="1:13" ht="15.75">
      <c r="A43" s="4"/>
      <c r="B43" s="4"/>
      <c r="C43" s="46" t="s">
        <v>80</v>
      </c>
      <c r="D43" s="3"/>
      <c r="E43" s="46" t="s">
        <v>80</v>
      </c>
      <c r="F43" s="3"/>
      <c r="G43" s="46" t="s">
        <v>80</v>
      </c>
      <c r="H43" s="3"/>
      <c r="I43" s="46" t="s">
        <v>80</v>
      </c>
      <c r="J43" s="3"/>
      <c r="K43" s="46" t="s">
        <v>80</v>
      </c>
      <c r="L43" s="46" t="s">
        <v>80</v>
      </c>
      <c r="M43" s="46" t="s">
        <v>80</v>
      </c>
    </row>
    <row r="44" spans="1:11" ht="15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5.75">
      <c r="A45" s="31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2" ht="15.75">
      <c r="A47" s="2" t="s">
        <v>64</v>
      </c>
      <c r="B47" s="4"/>
      <c r="C47" s="15"/>
      <c r="D47" s="15"/>
      <c r="E47" s="15"/>
      <c r="F47" s="15"/>
      <c r="G47" s="15"/>
      <c r="H47" s="15"/>
      <c r="I47" s="15"/>
      <c r="J47" s="15"/>
      <c r="K47" s="15"/>
      <c r="L47" s="30"/>
    </row>
    <row r="48" spans="1:13" ht="15.75">
      <c r="A48" s="62" t="s">
        <v>103</v>
      </c>
      <c r="B48" s="4"/>
      <c r="C48" s="87">
        <v>570050</v>
      </c>
      <c r="D48" s="88"/>
      <c r="E48" s="88">
        <v>81059</v>
      </c>
      <c r="F48" s="88"/>
      <c r="G48" s="88">
        <v>17635</v>
      </c>
      <c r="H48" s="88"/>
      <c r="I48" s="88">
        <v>-532017</v>
      </c>
      <c r="J48" s="88"/>
      <c r="K48" s="88">
        <v>136727</v>
      </c>
      <c r="L48" s="88">
        <v>46032</v>
      </c>
      <c r="M48" s="89">
        <v>182759</v>
      </c>
    </row>
    <row r="49" spans="1:13" ht="15.75">
      <c r="A49" s="62" t="s">
        <v>111</v>
      </c>
      <c r="B49" s="4"/>
      <c r="C49" s="90">
        <v>0</v>
      </c>
      <c r="D49" s="43"/>
      <c r="E49" s="43">
        <v>0</v>
      </c>
      <c r="F49" s="43"/>
      <c r="G49" s="43">
        <v>0</v>
      </c>
      <c r="H49" s="43"/>
      <c r="I49" s="43">
        <v>33235</v>
      </c>
      <c r="J49" s="43"/>
      <c r="K49" s="43">
        <v>33235</v>
      </c>
      <c r="L49" s="43">
        <v>0</v>
      </c>
      <c r="M49" s="91">
        <v>33235</v>
      </c>
    </row>
    <row r="50" spans="1:13" ht="15.75">
      <c r="A50" s="79" t="s">
        <v>121</v>
      </c>
      <c r="B50" s="4"/>
      <c r="C50" s="15">
        <v>570050</v>
      </c>
      <c r="D50" s="15"/>
      <c r="E50" s="15">
        <v>81059</v>
      </c>
      <c r="F50" s="15"/>
      <c r="G50" s="15">
        <v>17635</v>
      </c>
      <c r="H50" s="15"/>
      <c r="I50" s="15">
        <v>-498782</v>
      </c>
      <c r="J50" s="15"/>
      <c r="K50" s="15">
        <v>169962</v>
      </c>
      <c r="L50" s="15">
        <v>46032</v>
      </c>
      <c r="M50" s="15">
        <v>215994</v>
      </c>
    </row>
    <row r="51" spans="1:13" ht="15.75">
      <c r="A51" s="62"/>
      <c r="B51" s="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5.75">
      <c r="A52" s="79" t="s">
        <v>116</v>
      </c>
      <c r="B52" s="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5.75">
      <c r="A53" s="62" t="s">
        <v>84</v>
      </c>
      <c r="B53" s="4"/>
      <c r="C53" s="95">
        <v>0</v>
      </c>
      <c r="D53" s="88"/>
      <c r="E53" s="88">
        <v>413</v>
      </c>
      <c r="F53" s="88"/>
      <c r="G53" s="88">
        <v>136</v>
      </c>
      <c r="H53" s="88"/>
      <c r="I53" s="88">
        <v>-549</v>
      </c>
      <c r="J53" s="88"/>
      <c r="K53" s="88">
        <v>0</v>
      </c>
      <c r="L53" s="88">
        <v>0</v>
      </c>
      <c r="M53" s="89">
        <v>0</v>
      </c>
    </row>
    <row r="54" spans="1:13" ht="15.75">
      <c r="A54" s="62" t="s">
        <v>128</v>
      </c>
      <c r="B54" s="4"/>
      <c r="C54" s="109"/>
      <c r="D54" s="17"/>
      <c r="E54" s="17"/>
      <c r="F54" s="17"/>
      <c r="G54" s="17"/>
      <c r="H54" s="17"/>
      <c r="I54" s="17"/>
      <c r="J54" s="17"/>
      <c r="K54" s="17"/>
      <c r="L54" s="17"/>
      <c r="M54" s="110"/>
    </row>
    <row r="55" spans="1:13" ht="15.75">
      <c r="A55" s="62" t="s">
        <v>129</v>
      </c>
      <c r="B55" s="4"/>
      <c r="C55" s="109">
        <v>0</v>
      </c>
      <c r="D55" s="17"/>
      <c r="E55" s="17">
        <v>-3398</v>
      </c>
      <c r="F55" s="17"/>
      <c r="G55" s="17">
        <v>0</v>
      </c>
      <c r="H55" s="17"/>
      <c r="I55" s="17">
        <v>0</v>
      </c>
      <c r="J55" s="17"/>
      <c r="K55" s="17">
        <v>-3398</v>
      </c>
      <c r="L55" s="17">
        <v>0</v>
      </c>
      <c r="M55" s="110">
        <v>-3398</v>
      </c>
    </row>
    <row r="56" spans="1:13" ht="15.75">
      <c r="A56" s="62" t="s">
        <v>132</v>
      </c>
      <c r="B56" s="4"/>
      <c r="C56" s="109">
        <v>0</v>
      </c>
      <c r="D56" s="17"/>
      <c r="E56" s="17">
        <v>0</v>
      </c>
      <c r="F56" s="17"/>
      <c r="G56" s="17">
        <v>0</v>
      </c>
      <c r="H56" s="17"/>
      <c r="I56" s="17">
        <v>0</v>
      </c>
      <c r="J56" s="17"/>
      <c r="K56" s="17">
        <v>0</v>
      </c>
      <c r="L56" s="17">
        <v>-42093</v>
      </c>
      <c r="M56" s="110">
        <v>-42093</v>
      </c>
    </row>
    <row r="57" spans="1:13" ht="15.75">
      <c r="A57" s="62" t="s">
        <v>111</v>
      </c>
      <c r="B57" s="4"/>
      <c r="C57" s="109">
        <v>0</v>
      </c>
      <c r="D57" s="17"/>
      <c r="E57" s="17">
        <v>0</v>
      </c>
      <c r="F57" s="17"/>
      <c r="G57" s="17">
        <v>0</v>
      </c>
      <c r="H57" s="17"/>
      <c r="I57" s="17">
        <v>484</v>
      </c>
      <c r="J57" s="17"/>
      <c r="K57" s="17">
        <v>484</v>
      </c>
      <c r="L57" s="17">
        <v>0</v>
      </c>
      <c r="M57" s="110">
        <v>484</v>
      </c>
    </row>
    <row r="58" spans="1:13" ht="15.75">
      <c r="A58" s="62" t="s">
        <v>94</v>
      </c>
      <c r="B58" s="4"/>
      <c r="C58" s="96">
        <v>0</v>
      </c>
      <c r="D58" s="43"/>
      <c r="E58" s="43">
        <v>0</v>
      </c>
      <c r="F58" s="43"/>
      <c r="G58" s="43">
        <v>-2461</v>
      </c>
      <c r="H58" s="43"/>
      <c r="I58" s="43">
        <v>0</v>
      </c>
      <c r="J58" s="43"/>
      <c r="K58" s="43">
        <v>-2461</v>
      </c>
      <c r="L58" s="43">
        <v>-42</v>
      </c>
      <c r="M58" s="91">
        <v>-2503</v>
      </c>
    </row>
    <row r="59" spans="1:13" ht="15.75">
      <c r="A59" s="62" t="s">
        <v>139</v>
      </c>
      <c r="B59" s="4"/>
      <c r="C59" s="100">
        <v>0</v>
      </c>
      <c r="D59" s="17"/>
      <c r="E59" s="100">
        <v>-2985</v>
      </c>
      <c r="F59" s="17"/>
      <c r="G59" s="100">
        <v>-2325</v>
      </c>
      <c r="H59" s="17"/>
      <c r="I59" s="100">
        <v>-65</v>
      </c>
      <c r="J59" s="17"/>
      <c r="K59" s="100">
        <v>-5375</v>
      </c>
      <c r="L59" s="100">
        <v>-42135</v>
      </c>
      <c r="M59" s="100">
        <v>-47510</v>
      </c>
    </row>
    <row r="60" spans="1:13" ht="15.75">
      <c r="A60" s="4" t="s">
        <v>43</v>
      </c>
      <c r="B60" s="4"/>
      <c r="C60" s="72">
        <v>0</v>
      </c>
      <c r="D60" s="43"/>
      <c r="E60" s="43">
        <v>0</v>
      </c>
      <c r="F60" s="43"/>
      <c r="G60" s="43">
        <v>0</v>
      </c>
      <c r="H60" s="43"/>
      <c r="I60" s="43">
        <v>28838</v>
      </c>
      <c r="J60" s="43"/>
      <c r="K60" s="43">
        <v>28838</v>
      </c>
      <c r="L60" s="43">
        <v>5298</v>
      </c>
      <c r="M60" s="43">
        <v>34136</v>
      </c>
    </row>
    <row r="61" spans="1:13" ht="15.75">
      <c r="A61" s="4" t="s">
        <v>118</v>
      </c>
      <c r="B61" s="4"/>
      <c r="C61" s="13">
        <v>0</v>
      </c>
      <c r="D61" s="15"/>
      <c r="E61" s="13">
        <v>-2985</v>
      </c>
      <c r="F61" s="15"/>
      <c r="G61" s="13">
        <v>-2325</v>
      </c>
      <c r="H61" s="15"/>
      <c r="I61" s="13">
        <v>28773</v>
      </c>
      <c r="J61" s="15"/>
      <c r="K61" s="13">
        <v>23463</v>
      </c>
      <c r="L61" s="13">
        <v>-36837</v>
      </c>
      <c r="M61" s="13">
        <v>-13374</v>
      </c>
    </row>
    <row r="62" spans="1:13" ht="15.75">
      <c r="A62" s="4"/>
      <c r="B62" s="4"/>
      <c r="C62" s="43"/>
      <c r="D62" s="15"/>
      <c r="E62" s="43"/>
      <c r="F62" s="15"/>
      <c r="G62" s="43"/>
      <c r="H62" s="17"/>
      <c r="I62" s="43"/>
      <c r="J62" s="15"/>
      <c r="K62" s="43"/>
      <c r="L62" s="43"/>
      <c r="M62" s="43"/>
    </row>
    <row r="63" spans="1:13" ht="6.75" customHeight="1">
      <c r="A63" s="4"/>
      <c r="B63" s="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6.5" thickBot="1">
      <c r="A64" s="2" t="s">
        <v>130</v>
      </c>
      <c r="B64" s="4"/>
      <c r="C64" s="78">
        <v>570050</v>
      </c>
      <c r="D64" s="17"/>
      <c r="E64" s="78">
        <v>78074</v>
      </c>
      <c r="F64" s="17"/>
      <c r="G64" s="78">
        <v>15310</v>
      </c>
      <c r="H64" s="17"/>
      <c r="I64" s="78">
        <v>-470009</v>
      </c>
      <c r="J64" s="17"/>
      <c r="K64" s="78">
        <v>193425</v>
      </c>
      <c r="L64" s="78">
        <v>9195</v>
      </c>
      <c r="M64" s="78">
        <v>202620</v>
      </c>
    </row>
    <row r="65" spans="1:11" ht="15.75">
      <c r="A65" s="4"/>
      <c r="B65" s="4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5.75">
      <c r="A66" s="9" t="s">
        <v>99</v>
      </c>
      <c r="B66" s="4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5.75">
      <c r="A67" s="9"/>
      <c r="B67" s="4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5.75">
      <c r="A68" s="4"/>
      <c r="B68" s="4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5.75">
      <c r="A69" s="2" t="s">
        <v>110</v>
      </c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5.75">
      <c r="A70" s="79" t="s">
        <v>96</v>
      </c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</sheetData>
  <mergeCells count="4">
    <mergeCell ref="A3:M3"/>
    <mergeCell ref="A4:M4"/>
    <mergeCell ref="C7:K7"/>
    <mergeCell ref="C38:K38"/>
  </mergeCells>
  <printOptions/>
  <pageMargins left="0.75" right="0.75" top="1" bottom="0.79" header="0.5" footer="0.5"/>
  <pageSetup fitToHeight="1" fitToWidth="1" horizontalDpi="600" verticalDpi="600" orientation="portrait" paperSize="9" scale="62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74.00390625" style="12" customWidth="1"/>
    <col min="2" max="2" width="0.42578125" style="12" customWidth="1"/>
    <col min="3" max="3" width="13.421875" style="12" bestFit="1" customWidth="1"/>
    <col min="4" max="4" width="0.42578125" style="12" customWidth="1"/>
    <col min="5" max="5" width="13.421875" style="12" bestFit="1" customWidth="1"/>
    <col min="6" max="6" width="0.42578125" style="12" bestFit="1" customWidth="1"/>
    <col min="7" max="16384" width="0.42578125" style="12" customWidth="1"/>
  </cols>
  <sheetData>
    <row r="1" spans="1:6" ht="15.75">
      <c r="A1" s="3" t="s">
        <v>1</v>
      </c>
      <c r="B1" s="4"/>
      <c r="C1" s="4"/>
      <c r="D1" s="4"/>
      <c r="E1" s="4"/>
      <c r="F1" s="4"/>
    </row>
    <row r="2" spans="1:6" ht="15.75">
      <c r="A2" s="4"/>
      <c r="B2" s="4"/>
      <c r="C2" s="4"/>
      <c r="D2" s="4"/>
      <c r="E2" s="4"/>
      <c r="F2" s="4"/>
    </row>
    <row r="3" spans="1:6" ht="15.75">
      <c r="A3" s="31" t="s">
        <v>53</v>
      </c>
      <c r="B3" s="4"/>
      <c r="C3" s="3"/>
      <c r="D3" s="3"/>
      <c r="E3" s="4"/>
      <c r="F3" s="4"/>
    </row>
    <row r="4" spans="1:6" ht="15.75">
      <c r="A4" s="63" t="s">
        <v>122</v>
      </c>
      <c r="B4" s="4"/>
      <c r="C4" s="3"/>
      <c r="D4" s="3"/>
      <c r="E4" s="4"/>
      <c r="F4" s="4"/>
    </row>
    <row r="5" spans="1:6" ht="16.5" thickBot="1">
      <c r="A5" s="4"/>
      <c r="B5" s="4"/>
      <c r="C5" s="4"/>
      <c r="D5" s="3"/>
      <c r="E5" s="4"/>
      <c r="F5" s="4"/>
    </row>
    <row r="6" spans="1:6" ht="15.75">
      <c r="A6" s="4"/>
      <c r="B6" s="4"/>
      <c r="C6" s="70"/>
      <c r="D6" s="3"/>
      <c r="E6" s="70"/>
      <c r="F6" s="45"/>
    </row>
    <row r="7" spans="1:6" ht="15.75">
      <c r="A7" s="4"/>
      <c r="B7" s="4"/>
      <c r="C7" s="68"/>
      <c r="D7" s="68"/>
      <c r="E7" s="68"/>
      <c r="F7" s="44"/>
    </row>
    <row r="8" spans="1:6" ht="15.75">
      <c r="A8" s="4"/>
      <c r="B8" s="4"/>
      <c r="C8" s="71" t="s">
        <v>134</v>
      </c>
      <c r="D8" s="71"/>
      <c r="E8" s="71" t="s">
        <v>134</v>
      </c>
      <c r="F8" s="44"/>
    </row>
    <row r="9" spans="1:6" ht="15.75">
      <c r="A9" s="4"/>
      <c r="B9" s="4"/>
      <c r="C9" s="68" t="s">
        <v>77</v>
      </c>
      <c r="D9" s="68"/>
      <c r="E9" s="68" t="s">
        <v>77</v>
      </c>
      <c r="F9" s="44"/>
    </row>
    <row r="10" spans="1:6" ht="15.75">
      <c r="A10" s="4"/>
      <c r="B10" s="4"/>
      <c r="C10" s="71" t="s">
        <v>126</v>
      </c>
      <c r="D10" s="71"/>
      <c r="E10" s="71" t="s">
        <v>125</v>
      </c>
      <c r="F10" s="46"/>
    </row>
    <row r="11" spans="1:6" ht="16.5" thickBot="1">
      <c r="A11" s="4"/>
      <c r="B11" s="4"/>
      <c r="C11" s="69" t="s">
        <v>80</v>
      </c>
      <c r="D11" s="15"/>
      <c r="E11" s="69" t="s">
        <v>80</v>
      </c>
      <c r="F11" s="57"/>
    </row>
    <row r="12" spans="1:6" ht="15.75">
      <c r="A12" s="3" t="s">
        <v>90</v>
      </c>
      <c r="B12" s="4"/>
      <c r="C12" s="15"/>
      <c r="D12" s="15"/>
      <c r="E12" s="4"/>
      <c r="F12" s="4"/>
    </row>
    <row r="13" spans="1:6" ht="9" customHeight="1">
      <c r="A13" s="3"/>
      <c r="B13" s="4"/>
      <c r="C13" s="15"/>
      <c r="D13" s="15"/>
      <c r="E13" s="4"/>
      <c r="F13" s="4"/>
    </row>
    <row r="14" spans="1:6" ht="15.75">
      <c r="A14" s="3" t="s">
        <v>7</v>
      </c>
      <c r="B14" s="4"/>
      <c r="C14" s="14">
        <v>40736</v>
      </c>
      <c r="D14" s="15"/>
      <c r="E14" s="15">
        <v>46847</v>
      </c>
      <c r="F14" s="4"/>
    </row>
    <row r="15" spans="1:6" ht="15.75">
      <c r="A15" s="4" t="s">
        <v>89</v>
      </c>
      <c r="B15" s="4"/>
      <c r="C15" s="14"/>
      <c r="D15" s="15"/>
      <c r="E15" s="15"/>
      <c r="F15" s="4"/>
    </row>
    <row r="16" spans="1:6" ht="15.75">
      <c r="A16" s="4"/>
      <c r="B16" s="4"/>
      <c r="C16" s="14"/>
      <c r="D16" s="15"/>
      <c r="E16" s="15"/>
      <c r="F16" s="4"/>
    </row>
    <row r="17" spans="1:6" ht="15.75">
      <c r="A17" s="4" t="s">
        <v>41</v>
      </c>
      <c r="B17" s="4"/>
      <c r="C17" s="14">
        <v>31744</v>
      </c>
      <c r="D17" s="15"/>
      <c r="E17" s="15">
        <v>26999</v>
      </c>
      <c r="F17" s="4"/>
    </row>
    <row r="18" spans="1:6" ht="15.75">
      <c r="A18" s="4"/>
      <c r="B18" s="4"/>
      <c r="C18" s="48"/>
      <c r="D18" s="17"/>
      <c r="E18" s="43"/>
      <c r="F18" s="4"/>
    </row>
    <row r="19" spans="1:6" ht="15.75">
      <c r="A19" s="4" t="s">
        <v>12</v>
      </c>
      <c r="B19" s="4"/>
      <c r="C19" s="14">
        <v>72480</v>
      </c>
      <c r="D19" s="17"/>
      <c r="E19" s="15">
        <v>73846</v>
      </c>
      <c r="F19" s="4"/>
    </row>
    <row r="20" spans="1:6" ht="15.75">
      <c r="A20" s="4"/>
      <c r="B20" s="4"/>
      <c r="C20" s="14"/>
      <c r="D20" s="17"/>
      <c r="E20" s="15"/>
      <c r="F20" s="4"/>
    </row>
    <row r="21" spans="1:6" ht="15.75">
      <c r="A21" s="4" t="s">
        <v>13</v>
      </c>
      <c r="B21" s="4"/>
      <c r="C21" s="14"/>
      <c r="D21" s="17"/>
      <c r="E21" s="15"/>
      <c r="F21" s="4"/>
    </row>
    <row r="22" spans="1:6" ht="15.75">
      <c r="A22" s="4" t="s">
        <v>58</v>
      </c>
      <c r="B22" s="4"/>
      <c r="C22" s="14">
        <v>-1327</v>
      </c>
      <c r="D22" s="17"/>
      <c r="E22" s="15">
        <v>-60479</v>
      </c>
      <c r="F22" s="4"/>
    </row>
    <row r="23" spans="1:6" ht="15.75">
      <c r="A23" s="4" t="s">
        <v>59</v>
      </c>
      <c r="B23" s="4"/>
      <c r="C23" s="14">
        <v>-26821</v>
      </c>
      <c r="D23" s="17"/>
      <c r="E23" s="15">
        <v>-11011</v>
      </c>
      <c r="F23" s="4"/>
    </row>
    <row r="24" spans="1:6" ht="6" customHeight="1">
      <c r="A24" s="4"/>
      <c r="B24" s="4"/>
      <c r="C24" s="48"/>
      <c r="D24" s="17"/>
      <c r="E24" s="43"/>
      <c r="F24" s="4"/>
    </row>
    <row r="25" spans="1:6" ht="15.75">
      <c r="A25" s="4" t="s">
        <v>135</v>
      </c>
      <c r="B25" s="4"/>
      <c r="C25" s="21">
        <v>44332</v>
      </c>
      <c r="D25" s="17"/>
      <c r="E25" s="17">
        <v>2356</v>
      </c>
      <c r="F25" s="58"/>
    </row>
    <row r="26" spans="1:6" ht="15.75">
      <c r="A26" s="4" t="s">
        <v>87</v>
      </c>
      <c r="B26" s="4"/>
      <c r="C26" s="21">
        <v>-14852</v>
      </c>
      <c r="D26" s="17"/>
      <c r="E26" s="17">
        <v>-10918</v>
      </c>
      <c r="F26" s="28"/>
    </row>
    <row r="27" spans="1:6" ht="15.75">
      <c r="A27" s="4" t="s">
        <v>88</v>
      </c>
      <c r="B27" s="4"/>
      <c r="C27" s="48">
        <v>-12020</v>
      </c>
      <c r="D27" s="17"/>
      <c r="E27" s="43">
        <v>-6577</v>
      </c>
      <c r="F27" s="28"/>
    </row>
    <row r="28" spans="1:6" ht="15.75">
      <c r="A28" s="2" t="s">
        <v>137</v>
      </c>
      <c r="B28" s="4"/>
      <c r="C28" s="14">
        <v>17460</v>
      </c>
      <c r="D28" s="21"/>
      <c r="E28" s="15">
        <v>-15139</v>
      </c>
      <c r="F28" s="4"/>
    </row>
    <row r="29" spans="1:6" ht="15.75">
      <c r="A29" s="3"/>
      <c r="B29" s="4"/>
      <c r="C29" s="14"/>
      <c r="D29" s="17"/>
      <c r="E29" s="15"/>
      <c r="F29" s="4"/>
    </row>
    <row r="30" spans="1:6" ht="15.75">
      <c r="A30" s="2" t="s">
        <v>8</v>
      </c>
      <c r="B30" s="4"/>
      <c r="C30" s="21">
        <v>-49968</v>
      </c>
      <c r="D30" s="21"/>
      <c r="E30" s="17">
        <v>-73642</v>
      </c>
      <c r="F30" s="58"/>
    </row>
    <row r="31" spans="1:6" ht="15.75">
      <c r="A31" s="61"/>
      <c r="B31" s="4"/>
      <c r="C31" s="14"/>
      <c r="D31" s="17"/>
      <c r="E31" s="15"/>
      <c r="F31" s="4"/>
    </row>
    <row r="32" spans="1:6" ht="15.75">
      <c r="A32" s="2" t="s">
        <v>140</v>
      </c>
      <c r="B32" s="4"/>
      <c r="C32" s="21">
        <v>19459</v>
      </c>
      <c r="D32" s="21"/>
      <c r="E32" s="17">
        <v>56231</v>
      </c>
      <c r="F32" s="58"/>
    </row>
    <row r="33" spans="1:6" ht="15.75">
      <c r="A33" s="4"/>
      <c r="B33" s="4"/>
      <c r="C33" s="48"/>
      <c r="D33" s="17"/>
      <c r="E33" s="43"/>
      <c r="F33" s="4"/>
    </row>
    <row r="34" spans="1:6" ht="15.75">
      <c r="A34" s="3" t="s">
        <v>136</v>
      </c>
      <c r="B34" s="4"/>
      <c r="C34" s="14">
        <v>-13049</v>
      </c>
      <c r="D34" s="21"/>
      <c r="E34" s="15">
        <v>-32550</v>
      </c>
      <c r="F34" s="4"/>
    </row>
    <row r="35" spans="1:6" ht="15.75">
      <c r="A35" s="4"/>
      <c r="B35" s="4"/>
      <c r="C35" s="14"/>
      <c r="D35" s="17"/>
      <c r="E35" s="15"/>
      <c r="F35" s="4"/>
    </row>
    <row r="36" spans="1:6" ht="15.75">
      <c r="A36" s="3" t="s">
        <v>67</v>
      </c>
      <c r="B36" s="4"/>
      <c r="C36" s="14">
        <v>41291</v>
      </c>
      <c r="D36" s="17"/>
      <c r="E36" s="15">
        <v>36612</v>
      </c>
      <c r="F36" s="4"/>
    </row>
    <row r="37" spans="1:6" ht="15.75">
      <c r="A37" s="4" t="s">
        <v>86</v>
      </c>
      <c r="B37" s="4"/>
      <c r="C37" s="14">
        <v>2207</v>
      </c>
      <c r="D37" s="17"/>
      <c r="E37" s="15">
        <v>754</v>
      </c>
      <c r="F37" s="4"/>
    </row>
    <row r="38" spans="1:6" ht="15.75">
      <c r="A38" s="3" t="s">
        <v>78</v>
      </c>
      <c r="B38" s="4"/>
      <c r="C38" s="65">
        <v>43498</v>
      </c>
      <c r="D38" s="21"/>
      <c r="E38" s="16">
        <v>37366</v>
      </c>
      <c r="F38" s="4"/>
    </row>
    <row r="39" spans="1:6" ht="15.75">
      <c r="A39" s="4"/>
      <c r="B39" s="4"/>
      <c r="C39" s="21"/>
      <c r="D39" s="17"/>
      <c r="E39" s="17"/>
      <c r="F39" s="4"/>
    </row>
    <row r="40" spans="1:6" ht="16.5" thickBot="1">
      <c r="A40" s="2" t="s">
        <v>63</v>
      </c>
      <c r="B40" s="4"/>
      <c r="C40" s="76">
        <v>30449</v>
      </c>
      <c r="D40" s="21"/>
      <c r="E40" s="78">
        <v>4816</v>
      </c>
      <c r="F40" s="58"/>
    </row>
    <row r="41" spans="1:6" ht="15.75">
      <c r="A41" s="4"/>
      <c r="B41" s="4"/>
      <c r="C41" s="14"/>
      <c r="D41" s="17"/>
      <c r="E41" s="4"/>
      <c r="F41" s="4"/>
    </row>
    <row r="42" spans="1:6" ht="15.75">
      <c r="A42" s="2" t="s">
        <v>83</v>
      </c>
      <c r="B42" s="4"/>
      <c r="C42" s="14"/>
      <c r="D42" s="17"/>
      <c r="E42" s="4"/>
      <c r="F42" s="4"/>
    </row>
    <row r="43" spans="1:6" ht="15.75">
      <c r="A43" s="4" t="s">
        <v>71</v>
      </c>
      <c r="B43" s="4"/>
      <c r="C43" s="14">
        <v>25933</v>
      </c>
      <c r="D43" s="17"/>
      <c r="E43" s="15">
        <v>31169</v>
      </c>
      <c r="F43" s="4"/>
    </row>
    <row r="44" spans="1:6" ht="15.75">
      <c r="A44" s="4" t="s">
        <v>60</v>
      </c>
      <c r="B44" s="4"/>
      <c r="C44" s="14">
        <v>97359</v>
      </c>
      <c r="D44" s="17"/>
      <c r="E44" s="15">
        <v>96510</v>
      </c>
      <c r="F44" s="4"/>
    </row>
    <row r="45" spans="1:6" ht="15.75">
      <c r="A45" s="9" t="s">
        <v>61</v>
      </c>
      <c r="B45" s="4"/>
      <c r="C45" s="14">
        <v>-92843</v>
      </c>
      <c r="D45" s="17"/>
      <c r="E45" s="15">
        <v>-122863</v>
      </c>
      <c r="F45" s="4"/>
    </row>
    <row r="46" spans="1:6" ht="16.5" thickBot="1">
      <c r="A46" s="2"/>
      <c r="B46" s="4"/>
      <c r="C46" s="20">
        <v>30449</v>
      </c>
      <c r="D46" s="17"/>
      <c r="E46" s="60">
        <v>4816</v>
      </c>
      <c r="F46" s="4"/>
    </row>
    <row r="47" spans="1:6" ht="15.75">
      <c r="A47" s="4"/>
      <c r="B47" s="4"/>
      <c r="C47" s="14"/>
      <c r="D47" s="17"/>
      <c r="E47" s="4"/>
      <c r="F47" s="4"/>
    </row>
    <row r="48" spans="1:6" ht="15.75">
      <c r="A48" s="4"/>
      <c r="B48" s="4"/>
      <c r="C48" s="3"/>
      <c r="D48" s="4"/>
      <c r="E48" s="4"/>
      <c r="F48" s="4"/>
    </row>
    <row r="49" spans="1:6" ht="15.75">
      <c r="A49" s="3" t="s">
        <v>16</v>
      </c>
      <c r="B49" s="4"/>
      <c r="C49" s="3"/>
      <c r="D49" s="4"/>
      <c r="E49" s="4"/>
      <c r="F49" s="4"/>
    </row>
    <row r="50" spans="1:6" ht="15.75">
      <c r="A50" s="2" t="s">
        <v>98</v>
      </c>
      <c r="B50" s="4"/>
      <c r="C50" s="3"/>
      <c r="D50" s="4"/>
      <c r="E50" s="4"/>
      <c r="F50" s="4"/>
    </row>
    <row r="51" spans="1:6" ht="15.75">
      <c r="A51" s="4"/>
      <c r="B51" s="4"/>
      <c r="C51" s="3"/>
      <c r="D51" s="4"/>
      <c r="E51" s="4"/>
      <c r="F51" s="4"/>
    </row>
    <row r="52" spans="1:6" ht="15.75">
      <c r="A52" s="4"/>
      <c r="B52" s="4"/>
      <c r="C52" s="3"/>
      <c r="D52" s="4"/>
      <c r="E52" s="4"/>
      <c r="F52" s="4"/>
    </row>
    <row r="53" spans="1:6" ht="15.75">
      <c r="A53" s="4"/>
      <c r="B53" s="4"/>
      <c r="C53" s="3"/>
      <c r="D53" s="4"/>
      <c r="E53" s="4"/>
      <c r="F53" s="4"/>
    </row>
    <row r="54" spans="1:6" ht="15.75">
      <c r="A54" s="4"/>
      <c r="B54" s="4"/>
      <c r="C54" s="3"/>
      <c r="D54" s="4"/>
      <c r="E54" s="4"/>
      <c r="F54" s="4"/>
    </row>
    <row r="55" spans="1:6" ht="15.75">
      <c r="A55" s="4"/>
      <c r="B55" s="4"/>
      <c r="C55" s="3"/>
      <c r="D55" s="4"/>
      <c r="E55" s="4"/>
      <c r="F55" s="4"/>
    </row>
    <row r="56" spans="1:6" ht="15.75">
      <c r="A56" s="4"/>
      <c r="B56" s="4"/>
      <c r="C56" s="3"/>
      <c r="D56" s="4"/>
      <c r="E56" s="4"/>
      <c r="F56" s="4"/>
    </row>
    <row r="57" spans="1:6" ht="15.75">
      <c r="A57" s="4"/>
      <c r="B57" s="4"/>
      <c r="C57" s="3"/>
      <c r="D57" s="4"/>
      <c r="E57" s="4"/>
      <c r="F57" s="4"/>
    </row>
    <row r="58" spans="1:6" ht="15.75">
      <c r="A58" s="4"/>
      <c r="B58" s="4"/>
      <c r="C58" s="3"/>
      <c r="D58" s="4"/>
      <c r="E58" s="4"/>
      <c r="F58" s="4"/>
    </row>
    <row r="59" spans="1:6" ht="15.75">
      <c r="A59" s="4"/>
      <c r="B59" s="4"/>
      <c r="C59" s="3"/>
      <c r="D59" s="4"/>
      <c r="E59" s="4"/>
      <c r="F59" s="4"/>
    </row>
    <row r="60" spans="1:6" ht="15.75">
      <c r="A60" s="4"/>
      <c r="B60" s="4"/>
      <c r="C60" s="4"/>
      <c r="D60" s="4"/>
      <c r="E60" s="4"/>
      <c r="F60" s="4"/>
    </row>
    <row r="61" spans="1:6" ht="15.75">
      <c r="A61" s="4"/>
      <c r="B61" s="4"/>
      <c r="C61" s="4"/>
      <c r="D61" s="4"/>
      <c r="E61" s="4"/>
      <c r="F61" s="4"/>
    </row>
    <row r="62" spans="1:6" ht="15.75">
      <c r="A62" s="4"/>
      <c r="B62" s="4"/>
      <c r="C62" s="4"/>
      <c r="D62" s="4"/>
      <c r="E62" s="4"/>
      <c r="F62" s="4"/>
    </row>
    <row r="63" spans="1:6" ht="15.75">
      <c r="A63" s="4"/>
      <c r="B63" s="4"/>
      <c r="C63" s="4"/>
      <c r="D63" s="4"/>
      <c r="E63" s="4"/>
      <c r="F63" s="4"/>
    </row>
    <row r="64" spans="1:6" ht="15.75">
      <c r="A64" s="4"/>
      <c r="B64" s="4"/>
      <c r="C64" s="4"/>
      <c r="D64" s="4"/>
      <c r="E64" s="4"/>
      <c r="F64" s="4"/>
    </row>
    <row r="65" spans="1:6" ht="15.75">
      <c r="A65" s="4"/>
      <c r="B65" s="4"/>
      <c r="C65" s="4"/>
      <c r="D65" s="4"/>
      <c r="E65" s="4"/>
      <c r="F65" s="4"/>
    </row>
    <row r="66" spans="1:6" ht="15.75">
      <c r="A66" s="4"/>
      <c r="B66" s="4"/>
      <c r="C66" s="4"/>
      <c r="D66" s="4"/>
      <c r="E66" s="4"/>
      <c r="F66" s="4"/>
    </row>
    <row r="67" spans="1:6" ht="15.75">
      <c r="A67" s="4"/>
      <c r="B67" s="4"/>
      <c r="C67" s="4"/>
      <c r="D67" s="4"/>
      <c r="E67" s="4"/>
      <c r="F67" s="4"/>
    </row>
    <row r="68" spans="1:6" ht="15.75">
      <c r="A68" s="4"/>
      <c r="B68" s="4"/>
      <c r="C68" s="4"/>
      <c r="D68" s="4"/>
      <c r="E68" s="4"/>
      <c r="F68" s="4"/>
    </row>
    <row r="69" spans="1:6" ht="15.75">
      <c r="A69" s="4"/>
      <c r="B69" s="4"/>
      <c r="C69" s="4"/>
      <c r="D69" s="4"/>
      <c r="E69" s="4"/>
      <c r="F69" s="4"/>
    </row>
    <row r="70" spans="1:6" ht="15.75">
      <c r="A70" s="4"/>
      <c r="B70" s="4"/>
      <c r="C70" s="4"/>
      <c r="D70" s="4"/>
      <c r="E70" s="4"/>
      <c r="F70" s="4"/>
    </row>
    <row r="71" spans="1:6" ht="15.75">
      <c r="A71" s="4"/>
      <c r="B71" s="4"/>
      <c r="C71" s="4"/>
      <c r="D71" s="4"/>
      <c r="E71" s="4"/>
      <c r="F71" s="4"/>
    </row>
    <row r="72" spans="1:6" ht="15.75">
      <c r="A72" s="4"/>
      <c r="B72" s="4"/>
      <c r="C72" s="4"/>
      <c r="D72" s="4"/>
      <c r="E72" s="4"/>
      <c r="F72" s="4"/>
    </row>
    <row r="73" spans="1:6" ht="15.75">
      <c r="A73" s="4"/>
      <c r="B73" s="4"/>
      <c r="C73" s="4"/>
      <c r="D73" s="4"/>
      <c r="E73" s="4"/>
      <c r="F73" s="4"/>
    </row>
  </sheetData>
  <printOptions horizontalCentered="1"/>
  <pageMargins left="0.75" right="0.33" top="1" bottom="1" header="0.5" footer="0.5"/>
  <pageSetup fitToHeight="1" fitToWidth="1" horizontalDpi="600" verticalDpi="600" orientation="portrait" paperSize="9" scale="90" r:id="rId1"/>
  <headerFooter alignWithMargins="0">
    <oddFooter>&amp;CPage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MBF</cp:lastModifiedBy>
  <cp:lastPrinted>2006-08-08T06:59:31Z</cp:lastPrinted>
  <dcterms:created xsi:type="dcterms:W3CDTF">2002-08-21T13:14:30Z</dcterms:created>
  <dcterms:modified xsi:type="dcterms:W3CDTF">2005-08-08T10:50:08Z</dcterms:modified>
  <cp:category/>
  <cp:version/>
  <cp:contentType/>
  <cp:contentStatus/>
</cp:coreProperties>
</file>