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00" activeTab="0"/>
  </bookViews>
  <sheets>
    <sheet name="PLQRT" sheetId="1" r:id="rId1"/>
    <sheet name="BS" sheetId="2" r:id="rId2"/>
    <sheet name="NOTES" sheetId="3" r:id="rId3"/>
  </sheets>
  <definedNames>
    <definedName name="_xlnm.Print_Area" localSheetId="1">'BS'!$A$1:$G$68</definedName>
    <definedName name="_xlnm.Print_Area" localSheetId="2">'NOTES'!$A$1:$K$403</definedName>
    <definedName name="_xlnm.Print_Area" localSheetId="0">'PLQRT'!$A$1:$M$75</definedName>
  </definedNames>
  <calcPr fullCalcOnLoad="1"/>
</workbook>
</file>

<file path=xl/sharedStrings.xml><?xml version="1.0" encoding="utf-8"?>
<sst xmlns="http://schemas.openxmlformats.org/spreadsheetml/2006/main" count="487" uniqueCount="389">
  <si>
    <t>The decision in respect of Blocks 2 &amp; 3 is not binding on the other two pending cases of Block 1 which have to go</t>
  </si>
  <si>
    <t>through the process of a trial and so far no dates have been fixed for hearing yet.</t>
  </si>
  <si>
    <t>Ding Lien Bing</t>
  </si>
  <si>
    <t>MBf HOLDINGS BERHAD (5223-k)</t>
  </si>
  <si>
    <t>MBf HOLDINGS BERHAD  (5223-k)</t>
  </si>
  <si>
    <t xml:space="preserve">MBf HOLDINGS BERHAD </t>
  </si>
  <si>
    <t>Over provision in prior year</t>
  </si>
  <si>
    <t>restructuring exercise, which encompasses the proposed SOA is to restructure the financing facilities of the</t>
  </si>
  <si>
    <t>MBfH, local and overseas bankers and selected creditors of the Scheme Companies.  The objective of the</t>
  </si>
  <si>
    <t xml:space="preserve">(i) Basic (based on 1,150,910,601 ordinary  </t>
  </si>
  <si>
    <t>The successful implementation of the restructuring exercise is dependent on the support of the shareholders of</t>
  </si>
  <si>
    <t>30/6/2000</t>
  </si>
  <si>
    <t>30/6/1999</t>
  </si>
  <si>
    <t>- 12,000,000 ordinary shares of HKD10.00 each in MCI for a consideration of HKD 20,000,000 (equivalent to</t>
  </si>
  <si>
    <t>ii) MACCH sold the entire equity interest in the following companies  to Online Credit Ltd for a total consideration of</t>
  </si>
  <si>
    <t>Total investments in quoted securities as at 30 June 2000 are as follows:-</t>
  </si>
  <si>
    <t>Group borrowings  as at 30.6.2000 :-</t>
  </si>
  <si>
    <t>Details of contingent liabilities as at 30.6.2000 :-</t>
  </si>
  <si>
    <t>Total purchases and disposals of quoted securities for the financial period are as follows:-</t>
  </si>
  <si>
    <t>reducing the Group's investment in MBfC from 4.74% to 3.78%.</t>
  </si>
  <si>
    <t>There are no comparative figures in the preceding quarter corresponding period as this is the first year of quarterly reporting.</t>
  </si>
  <si>
    <t xml:space="preserve">for the proposed disposal of  914,850 ordinary shares of RM1.00 each in MBf Card (MBf Card shares) representing </t>
  </si>
  <si>
    <t xml:space="preserve">Kong for the restructuring scheme to be undertaken by MACCL, terms of which include the disposal of MBf Card </t>
  </si>
  <si>
    <t>shares.</t>
  </si>
  <si>
    <t>a) Proposed disposal of a piece of land known as H. S. (D) No. 3058/95, Lot P. T.1523, Mukim Padang Meha, Daerah</t>
  </si>
  <si>
    <t>wholly-owned subsidiary of MBf Holdings Berhad (MBfH) to ECK Construction Sdn Bhd for a total consideration of</t>
  </si>
  <si>
    <t>On 31 March 1999, pursuant to a Court Order granted to MBfH and certain of its subsidiaries (the Scheme Companies),</t>
  </si>
  <si>
    <t>under Section 176 of the Companies Act 1965, creditors' meetings were held to consider the Proposed Local Scheme of</t>
  </si>
  <si>
    <t>Arrangement under the Proposed SOA as set out in the Explanatory Statement dated 9 March 1999.  During the</t>
  </si>
  <si>
    <t>meetings, Scheme A, which is material to the success of the SOA was not approved by the Local Lenders primarily</t>
  </si>
  <si>
    <t>revised proposal.  As of to date, MBfH had obtained approvals in principle from all lenders in Scheme A to agree to the</t>
  </si>
  <si>
    <t>revised informal scheme.</t>
  </si>
  <si>
    <t>As for the Foreign Lenders of the Hong Kong subsidiaries included in the proposed SOA (Offshore Scheme), where the</t>
  </si>
  <si>
    <t>facilities were guaranteed by MBfH, an independent advisor was appointed for the Foreign Lenders to evaluate the</t>
  </si>
  <si>
    <t>rationale, basis and validity of key assumptions of the Offshore Scheme presented by MBfH and whether the Offshore</t>
  </si>
  <si>
    <t xml:space="preserve">Scheme is just and equitable to the Foreign Lenders. </t>
  </si>
  <si>
    <t>The Offshore Scheme incorporating the modifications proposed by the advisor have been sent out to all the Foreign</t>
  </si>
  <si>
    <t xml:space="preserve">Lenders in the Offshore Scheme whereby they are expected to revert on the acceptance of the Offshore Scheme. </t>
  </si>
  <si>
    <t>However, some of the Foreign Lenders did not revert with their decisions by the due date resulting in the delay of the</t>
  </si>
  <si>
    <t>completion of the Offshore Scheme.</t>
  </si>
  <si>
    <t>Between 17 and 19 November 1999, representatives of MBfH and its advisor again held separate meetings with selected</t>
  </si>
  <si>
    <t>Offshore Lenders to clarify outstanding issues in connection with the Offshore Scheme.  The primary purpose of these</t>
  </si>
  <si>
    <t>meetings was to provide Foreign Lenders, who have not responded to the Offshore Scheme, an explanation on their</t>
  </si>
  <si>
    <t>remaining queries.</t>
  </si>
  <si>
    <t>The proposed SOA is now anticipated to complete by the first quarter of 2001.  The proposed SOA will involve, inter</t>
  </si>
  <si>
    <t>alia, a capital reduction for MBfH and the restructuring of debts, including compromising the lenders and selected</t>
  </si>
  <si>
    <t>creditors, for the Scheme Companies.</t>
  </si>
  <si>
    <t>Kewangan Bersatu Berhad has commenced legal proceedings against Melawati Recreation Berhad (MRB) as borrower</t>
  </si>
  <si>
    <t>set aside the Writ of Summons and the relevant service thereof on MRB and the Company and we are currently awaiting</t>
  </si>
  <si>
    <t>for the sealed copy of the application from the Court.</t>
  </si>
  <si>
    <t>financial period to date ended 30 June 2000. The Group loss was attributable mainly to  interest costs on borrowings of</t>
  </si>
  <si>
    <t>As at 30 June 2000, the Group have net shareholders' deficit of RM 891.5million. The ability of the Company and its</t>
  </si>
  <si>
    <t>affected subsidiaries to continue as a going concern is dependent on the successful implementation of the on going</t>
  </si>
  <si>
    <t>restructuring exercise, which in turn is dependent on the support of shareholders, local and foreign bankers.</t>
  </si>
  <si>
    <t>reducing the Group's investment in SHB from 6.11% to 4.90%.</t>
  </si>
  <si>
    <t xml:space="preserve">During the current financial quarter, </t>
  </si>
  <si>
    <t>a) the Group sold 7,545,000 shares in MBf Capital Berhad (MBfC) for a net consideration of RM 8,833,547 thereby</t>
  </si>
  <si>
    <t xml:space="preserve">e) a wholly owned subsidiary, MBf Equities Sdn Bhd divested 51% equity interest comprising 153,000 ordinary </t>
  </si>
  <si>
    <t>shares of RM1.00 each in Lintasan Wijaya Security Sdn Bhd (formerly known as Lintasan Wijaya Sdn Bhd)</t>
  </si>
  <si>
    <t>Operating profit/(loss) before</t>
  </si>
  <si>
    <t>Exceptional gain/(loss)</t>
  </si>
  <si>
    <t>Profit on disposal of quoted investments</t>
  </si>
  <si>
    <t>Current Year Prospects</t>
  </si>
  <si>
    <t>Loss on disposal of subsidiaries</t>
  </si>
  <si>
    <t>Loss on disposal of associated company</t>
  </si>
  <si>
    <t xml:space="preserve">Capital Corporation Holdings Ltd (MACCH) which in turn is a wholly owned subsidiary of MBf Holdings Berhad. </t>
  </si>
  <si>
    <t>The consideration has yet to be fully settled</t>
  </si>
  <si>
    <t>RM 9,760,000). The consideration  has yet to be fully settled.</t>
  </si>
  <si>
    <t>Sale and Purchase Agreement(SPA) with MBf Capital Berhad (MBfC), MBf Card Services Sdn Bhd (MBf Card),</t>
  </si>
  <si>
    <t>MBfH, Advent International Corporation ( Advent) and Arab-Malaysian Capital Markets Group Sdn Bhd (AMCMG)</t>
  </si>
  <si>
    <t>MBfC, previously an associated company of MBfH and a party to the SPA has also proposed to dispose a total of</t>
  </si>
  <si>
    <t>Provision for diminution in  quoted investments</t>
  </si>
  <si>
    <t>- 1,200,000 ordinary shares of HKD10.00 each in MBf Discount Card (HK) Ltd for a consideration of HKD 900,000</t>
  </si>
  <si>
    <t>1,665,000 MBf Card shares representing 31.62% equity interest therein to Advent and AMCMG, for total cash</t>
  </si>
  <si>
    <t>RM 37,806,897.</t>
  </si>
  <si>
    <t>For the period ended 30 June 2000, the Group sold 33,232,875 shares in MBfC for a net consideration of</t>
  </si>
  <si>
    <t>c) a wholly owned subsidiary, MBf Education Group Sdn Bhd disposed its entire equity interest in TC Equity Sdn Bhd</t>
  </si>
  <si>
    <t>THE FINANCIAL QUARTER  ENDED 30 JUNE 2000</t>
  </si>
  <si>
    <t xml:space="preserve">total consideration of RM 1,000. </t>
  </si>
  <si>
    <t>each in Vegmark Limited for a total consideration of Kina 30,000 (equivalent to RM 46,560).</t>
  </si>
  <si>
    <t>c) On 28 July 2000, MBf Asia Capital Corporation Ltd (MACCL), a wholly owned subsidiary of MBfH entered into a</t>
  </si>
  <si>
    <t>The proposed disposals were subject to the following:-</t>
  </si>
  <si>
    <t>ii) Approval of Foreign Investment Committee for the acquisition of MBf Card shares by Advent and AMCMG.</t>
  </si>
  <si>
    <t>iii) Approval of MACCL's scheme creditors and MACCL's shareholders and the sanction of the High Court of Hong</t>
  </si>
  <si>
    <t xml:space="preserve"> HKD 20.9million (equivalent to RM 10.2 million) :-</t>
  </si>
  <si>
    <t>THE FINANCIAL QUARTER ENDED 30 JUNE 2000</t>
  </si>
  <si>
    <t>e)</t>
  </si>
  <si>
    <t>There were no issuance and repayment of debt and equity securities, share buy backs, share cancellations,</t>
  </si>
  <si>
    <t>The accounts of the Group are prepared using the same accounting policies, method of computation and basis</t>
  </si>
  <si>
    <t>of consolidation as those used in the preparation of the most recent financial statements.</t>
  </si>
  <si>
    <t>The following are the corporate proposals that have been announced by the Company but not completed as</t>
  </si>
  <si>
    <t>at the date of this announcement :-</t>
  </si>
  <si>
    <t>Scheme Companies so that they may resume normal operations, return to profitability and service their</t>
  </si>
  <si>
    <t>restructured obligations.</t>
  </si>
  <si>
    <t>shares held as treasury shares and resale of treasury shares during the financial year to date.</t>
  </si>
  <si>
    <t>The Group does not have any financial instruments with off balance sheet risk at the date of issuance of this</t>
  </si>
  <si>
    <t>report.</t>
  </si>
  <si>
    <t>Variance of Actual Profit from Forecast Profit</t>
  </si>
  <si>
    <t>Before Taxation</t>
  </si>
  <si>
    <t>(Loss)/Profit</t>
  </si>
  <si>
    <t>(Loss )/Profit</t>
  </si>
  <si>
    <t>RM'000</t>
  </si>
  <si>
    <t>Land and development expenditure</t>
  </si>
  <si>
    <t>Long term receivables</t>
  </si>
  <si>
    <t>Fixed assets</t>
  </si>
  <si>
    <t>Other investments</t>
  </si>
  <si>
    <t>Investments in associated companies</t>
  </si>
  <si>
    <t>Deferred liabilities</t>
  </si>
  <si>
    <t>Long term loans</t>
  </si>
  <si>
    <t xml:space="preserve">Deferred taxation </t>
  </si>
  <si>
    <t>Intangible assets</t>
  </si>
  <si>
    <t>Share capital</t>
  </si>
  <si>
    <t>Reserves</t>
  </si>
  <si>
    <t>Minority interest</t>
  </si>
  <si>
    <t>Cash &amp; bank balances</t>
  </si>
  <si>
    <t>Trade debtors</t>
  </si>
  <si>
    <t>Sundry debtors</t>
  </si>
  <si>
    <t>Factored receivables</t>
  </si>
  <si>
    <t>Stocks</t>
  </si>
  <si>
    <t>Development properties</t>
  </si>
  <si>
    <t>Due from associated companies</t>
  </si>
  <si>
    <t>Bank overdrafts</t>
  </si>
  <si>
    <t>Short term borrowings</t>
  </si>
  <si>
    <t>Trade creditors</t>
  </si>
  <si>
    <t>Other creditors</t>
  </si>
  <si>
    <t>Taxation</t>
  </si>
  <si>
    <t>Due to associated companies</t>
  </si>
  <si>
    <t>-</t>
  </si>
  <si>
    <t>Others</t>
  </si>
  <si>
    <t>Total</t>
  </si>
  <si>
    <t>Secured</t>
  </si>
  <si>
    <t>Unsecured</t>
  </si>
  <si>
    <t>Deferred taxation</t>
  </si>
  <si>
    <t>(5223-k)</t>
  </si>
  <si>
    <t>UNAUDITED QUARTERLY REPORT ON CONSOLIDATED RESULTS FOR</t>
  </si>
  <si>
    <t>Notes</t>
  </si>
  <si>
    <t>Accounting Policies</t>
  </si>
  <si>
    <t>Exceptional Items</t>
  </si>
  <si>
    <t>INDIVIDUAL QUARTER</t>
  </si>
  <si>
    <t>CUMULATIVE QUARTER</t>
  </si>
  <si>
    <t>CURRENT</t>
  </si>
  <si>
    <t xml:space="preserve">YEAR </t>
  </si>
  <si>
    <t>QUARTER</t>
  </si>
  <si>
    <t>TO DATE</t>
  </si>
  <si>
    <t>31/12/1999</t>
  </si>
  <si>
    <t>a)</t>
  </si>
  <si>
    <t>b)</t>
  </si>
  <si>
    <t>c)</t>
  </si>
  <si>
    <t>d)</t>
  </si>
  <si>
    <t>Extraordinary Items</t>
  </si>
  <si>
    <t>No extraordinary item is included in the above results.</t>
  </si>
  <si>
    <t>Taxation comprises:-</t>
  </si>
  <si>
    <t>Taxation based on profits for the period</t>
  </si>
  <si>
    <t>Pre-acquisition profits</t>
  </si>
  <si>
    <t>No pre-acquisition profits is included in the above results.</t>
  </si>
  <si>
    <t xml:space="preserve">Profits on sale of investment securities and properties </t>
  </si>
  <si>
    <t xml:space="preserve">For the financial period under review, the Group recorded:- </t>
  </si>
  <si>
    <t>Profit on sale of quoted shares in Malaysia</t>
  </si>
  <si>
    <t>Quoted Securities</t>
  </si>
  <si>
    <t xml:space="preserve">Quoted in </t>
  </si>
  <si>
    <t>Malaysia</t>
  </si>
  <si>
    <t>(i)  Total Purchases</t>
  </si>
  <si>
    <t>(ii) Total Disposals</t>
  </si>
  <si>
    <t>(iii)Total profit on disposals</t>
  </si>
  <si>
    <t>(i)   Quoted shares in Malaysia,at cost</t>
  </si>
  <si>
    <t xml:space="preserve">       Provision for diminution</t>
  </si>
  <si>
    <t>(ii)  Net book Value</t>
  </si>
  <si>
    <t>(iii) Market value</t>
  </si>
  <si>
    <t>Changes in Composition of the Group</t>
  </si>
  <si>
    <t xml:space="preserve">Status of Corporate Proposals </t>
  </si>
  <si>
    <t>Seasonal or  Cyclical Factors</t>
  </si>
  <si>
    <t>The business operations of the Group are not materially affected by any seasonal or cyclical factors.</t>
  </si>
  <si>
    <t>Debts and equities securities</t>
  </si>
  <si>
    <t xml:space="preserve"> Long term loans</t>
  </si>
  <si>
    <t xml:space="preserve">      - Secured</t>
  </si>
  <si>
    <t xml:space="preserve">      -Unsecured</t>
  </si>
  <si>
    <t>Portion payable within one year</t>
  </si>
  <si>
    <t>Total long term loans</t>
  </si>
  <si>
    <t xml:space="preserve">  Bank Overdrafts</t>
  </si>
  <si>
    <t xml:space="preserve">  Short term loans </t>
  </si>
  <si>
    <t xml:space="preserve">  Portion of term loan payable within one year</t>
  </si>
  <si>
    <t xml:space="preserve">  Trust Receipts and bankers' acceptances</t>
  </si>
  <si>
    <t xml:space="preserve">  Revolving Loans</t>
  </si>
  <si>
    <t xml:space="preserve">  Margin Accounts</t>
  </si>
  <si>
    <t xml:space="preserve">  Sub-total</t>
  </si>
  <si>
    <t xml:space="preserve">   Sub-total</t>
  </si>
  <si>
    <t xml:space="preserve">   Total short term borrowings</t>
  </si>
  <si>
    <t>Bank borrowings denominated in foreign currencies are as</t>
  </si>
  <si>
    <t>follows :-</t>
  </si>
  <si>
    <t>Foreign Currency'000</t>
  </si>
  <si>
    <t xml:space="preserve">     Denominated in Australian Dollar </t>
  </si>
  <si>
    <t xml:space="preserve">     Denominated in Fijian Dollar </t>
  </si>
  <si>
    <t xml:space="preserve">     Denominated in Kina</t>
  </si>
  <si>
    <t xml:space="preserve">     Denominated in Tongan Pa'anga</t>
  </si>
  <si>
    <t xml:space="preserve">     Denominated in Pesos</t>
  </si>
  <si>
    <t xml:space="preserve">     Denominated in Renminbi</t>
  </si>
  <si>
    <t xml:space="preserve">     Denominated in Samoa Tala</t>
  </si>
  <si>
    <t xml:space="preserve">     Denominated in Thai Baht</t>
  </si>
  <si>
    <t xml:space="preserve">     Denominated in US Dollar </t>
  </si>
  <si>
    <t>Contingent Liabilities</t>
  </si>
  <si>
    <t>Guarantees in respect of:-</t>
  </si>
  <si>
    <t>Guarantees extended in support of banking and other credit facilities granted to:-</t>
  </si>
  <si>
    <t>Associated companies</t>
  </si>
  <si>
    <t>-secured</t>
  </si>
  <si>
    <t>-unsecured</t>
  </si>
  <si>
    <t>Unsecured :</t>
  </si>
  <si>
    <t>Claim in respect of damages allegedly suffered relating to</t>
  </si>
  <si>
    <t>a property development project of a wholly-owned</t>
  </si>
  <si>
    <t>subsidiary in which no loss is expected</t>
  </si>
  <si>
    <t>Civil claims for personal injuries instituted against a</t>
  </si>
  <si>
    <t>wholly-owned foreign subsidiary</t>
  </si>
  <si>
    <t>Conversion premium of present use of land</t>
  </si>
  <si>
    <t>and building disposed off in prior year</t>
  </si>
  <si>
    <t>Off Balance Sheet Financial Instruments</t>
  </si>
  <si>
    <t>Material Litigation</t>
  </si>
  <si>
    <t>Segmental Reporting</t>
  </si>
  <si>
    <t>Segmental analysis for the current financial year to date :</t>
  </si>
  <si>
    <t>a)Analysis by activity:</t>
  </si>
  <si>
    <t xml:space="preserve">Operating </t>
  </si>
  <si>
    <t xml:space="preserve">Assets </t>
  </si>
  <si>
    <t xml:space="preserve"> Revenue</t>
  </si>
  <si>
    <t>Employed</t>
  </si>
  <si>
    <t>Financial services</t>
  </si>
  <si>
    <t>Trading and manufacturing</t>
  </si>
  <si>
    <t>Property and hospitality</t>
  </si>
  <si>
    <t>Education</t>
  </si>
  <si>
    <t>Motor</t>
  </si>
  <si>
    <t>Management services and others</t>
  </si>
  <si>
    <t>Group's share of turnover and profit/(loss)</t>
  </si>
  <si>
    <t>of associated companies</t>
  </si>
  <si>
    <t>Education,property &amp; others</t>
  </si>
  <si>
    <t>b)Analysis by geographical location:</t>
  </si>
  <si>
    <t>Other ASEAN countries</t>
  </si>
  <si>
    <t>Hong Kong, Taiwan and China</t>
  </si>
  <si>
    <t>Australia and South Pacific Islands</t>
  </si>
  <si>
    <t>United States of America</t>
  </si>
  <si>
    <t>Material changes in quarterly results compared to the results of the preceding quarter.</t>
  </si>
  <si>
    <t>Review of results</t>
  </si>
  <si>
    <t>Not applicable</t>
  </si>
  <si>
    <t>Dividend</t>
  </si>
  <si>
    <t>No interim dividend has been recommended.</t>
  </si>
  <si>
    <t>By the Order Of The Board</t>
  </si>
  <si>
    <t>MBf HOLDINGS BERHAD</t>
  </si>
  <si>
    <t>Company Secretary</t>
  </si>
  <si>
    <t xml:space="preserve">CONSOLIDATED BALANCE SHEET </t>
  </si>
  <si>
    <t>UNAUDITED</t>
  </si>
  <si>
    <t>AUDITED</t>
  </si>
  <si>
    <t>AS AT END OF</t>
  </si>
  <si>
    <t xml:space="preserve">AS AT </t>
  </si>
  <si>
    <t>PRECEDING</t>
  </si>
  <si>
    <t>FINANCIAL</t>
  </si>
  <si>
    <t>YEAR END</t>
  </si>
  <si>
    <t xml:space="preserve">Current assets </t>
  </si>
  <si>
    <t>Short term investments</t>
  </si>
  <si>
    <t>Deposits</t>
  </si>
  <si>
    <t>Properties held for resale</t>
  </si>
  <si>
    <t>Current Liabilities</t>
  </si>
  <si>
    <t>Contract work in progress</t>
  </si>
  <si>
    <t>Net current liabilities</t>
  </si>
  <si>
    <t>Shareholders' Deficit</t>
  </si>
  <si>
    <t xml:space="preserve"> Share premium</t>
  </si>
  <si>
    <t xml:space="preserve">  Capital reserve</t>
  </si>
  <si>
    <t xml:space="preserve">  Exchange fluctuation reserve</t>
  </si>
  <si>
    <t xml:space="preserve">  Reserve on consolidation</t>
  </si>
  <si>
    <t xml:space="preserve">  Sinking fund</t>
  </si>
  <si>
    <t xml:space="preserve">  Retained loss</t>
  </si>
  <si>
    <t>Net tangible assets per share(RM)</t>
  </si>
  <si>
    <t>APPENDIX IIIA</t>
  </si>
  <si>
    <t xml:space="preserve">CURRENT </t>
  </si>
  <si>
    <t>PRECEDING  YEAR</t>
  </si>
  <si>
    <t>PRECEDING YEAR</t>
  </si>
  <si>
    <t>YEAR</t>
  </si>
  <si>
    <t xml:space="preserve"> CORRESPONDING</t>
  </si>
  <si>
    <t>CORRESPONDING</t>
  </si>
  <si>
    <t>PERIOD</t>
  </si>
  <si>
    <t>(a)</t>
  </si>
  <si>
    <t>Turnover</t>
  </si>
  <si>
    <t>N/A</t>
  </si>
  <si>
    <t>(b)</t>
  </si>
  <si>
    <t>Investment income</t>
  </si>
  <si>
    <t>(c)</t>
  </si>
  <si>
    <t>Other income including interest income</t>
  </si>
  <si>
    <t xml:space="preserve">interest on borrowings, depreciation and 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</si>
  <si>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</si>
  <si>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</si>
  <si>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</si>
  <si>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</si>
  <si>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</si>
  <si>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(e)</t>
  </si>
  <si>
    <t>Operating loss after</t>
  </si>
  <si>
    <t>interest on borrowings, depreciation and</t>
  </si>
  <si>
    <t>amortisation and exceptional items but</t>
  </si>
  <si>
    <t>before income tax, minority interests and</t>
  </si>
  <si>
    <t>extraordinary items</t>
  </si>
  <si>
    <t>(f)</t>
  </si>
  <si>
    <t>Share in the results of associated company</t>
  </si>
  <si>
    <t>(g)</t>
  </si>
  <si>
    <t xml:space="preserve">Loss before taxation, minority </t>
  </si>
  <si>
    <t>interests and extraordinary items</t>
  </si>
  <si>
    <t>(h)</t>
  </si>
  <si>
    <t>(i)</t>
  </si>
  <si>
    <t>(i)  Loss after taxation</t>
  </si>
  <si>
    <t xml:space="preserve">      before deducting minority interests</t>
  </si>
  <si>
    <t>(ii) Less minority interests</t>
  </si>
  <si>
    <t>(j)</t>
  </si>
  <si>
    <t>Loss after taxation</t>
  </si>
  <si>
    <t>attributable to members of the company</t>
  </si>
  <si>
    <t>(k)</t>
  </si>
  <si>
    <t>(i)    Extraordinary items</t>
  </si>
  <si>
    <t>(ii)   Less minority interests</t>
  </si>
  <si>
    <t>(iii)  Extraordinary items attributable to</t>
  </si>
  <si>
    <t xml:space="preserve">        members of the company</t>
  </si>
  <si>
    <t>(l)</t>
  </si>
  <si>
    <t>Loss after taxation and extraordinary</t>
  </si>
  <si>
    <t>items attributable to members of the</t>
  </si>
  <si>
    <t>company</t>
  </si>
  <si>
    <t>Earnings per share based on 2(j) above after</t>
  </si>
  <si>
    <t>deducting any provision for preference</t>
  </si>
  <si>
    <t>dividends, if any:-</t>
  </si>
  <si>
    <t xml:space="preserve">     shares ) (sen)</t>
  </si>
  <si>
    <t>(ii) Fully diluted (based on</t>
  </si>
  <si>
    <t xml:space="preserve">      ordinary shares) (sen)</t>
  </si>
  <si>
    <t xml:space="preserve">NOTE : </t>
  </si>
  <si>
    <t>N/A : NOT AVAILABLE</t>
  </si>
  <si>
    <t>b) the Group sold 10,403,000 shares in Sri Hartamas Berhad (SHB) for a net consideration of RM 8,598,685 thereby</t>
  </si>
  <si>
    <t>For the period ended 30 June 2000, the Group sold 17,602,000 shares in SHB for a net consideration of RM 14,478,264.</t>
  </si>
  <si>
    <t>(a dormant company) comprising 2 shares of RM1.00 each to Ms Rowena Chan Lian Wah and Mr Tan Jee Boon for a</t>
  </si>
  <si>
    <t>d) i) a subsidiary, MBf Card International Ltd (MCI) sold its credit card receivables to eBanker USA.com.Inc for a total</t>
  </si>
  <si>
    <t>to an individual named Captain (R) Badrul Majidi bin Zainal Abidin for a total cash consideration of RM 153,000.</t>
  </si>
  <si>
    <t>because of one dissenting creditor.  MBfH entered into informal negotiations with all lenders in Scheme A to agree to a</t>
  </si>
  <si>
    <t>17.38% equity interest therein to Advent for a total cash consideration of up to a maximum of RM 29,207,086.</t>
  </si>
  <si>
    <t>consideration of up to a maximum of RM 53,156,035.</t>
  </si>
  <si>
    <t>and the Company as guarantor for the recovery of credit facilities of RM 12.0 million.  An application has been filed to</t>
  </si>
  <si>
    <t>RM 89.4 million and losses from disposal of subsidiaries of RM 6.08 million .</t>
  </si>
  <si>
    <t>The Group recorded a turnover and pre-tax loss of RM 411.3million and RM 52.6million respectively for the current</t>
  </si>
  <si>
    <t>For the quarter ended 30 June 2000, the Group recorded a pre-tax loss of RM 33.3million as compared to the preceding</t>
  </si>
  <si>
    <t>the transfer shall be submitted for presentation to the land office.</t>
  </si>
  <si>
    <t>b) Bumiputera Merchant Bankers Berhad was appointed as the Main Advisor and Arthur Andersen Corporate</t>
  </si>
  <si>
    <t>Advisory Sdn Bhd as the Corporate Advisor and Administrator for the Proposed Scheme of Arrangement (SOA)</t>
  </si>
  <si>
    <t>involving MBf Holdings Berhad (MBfH) and its selected subsidiaries (the Group) to restructure the Group's</t>
  </si>
  <si>
    <t>borrowings with their lenders and creditors.</t>
  </si>
  <si>
    <t>Pursuant to the above meetings and subsequent follow-up with the foreign lenders, barring any unforeseen</t>
  </si>
  <si>
    <t>circumstances, the directors of MBfH are confident of achieving the requisite 75% in value and 50% in number in a</t>
  </si>
  <si>
    <t>quarter pre-tax loss of RM 19.3 million, an unfavourable variance of 72.5%.  The unfavourable variance arises mainly</t>
  </si>
  <si>
    <t xml:space="preserve">           INDIVIDUAL QUARTER</t>
  </si>
  <si>
    <t xml:space="preserve">       CUMULATIVE QUARTER</t>
  </si>
  <si>
    <t>meeting of the Foreign lenders.  The submission of documents by MBf Asia Capital Corporation Holdings Ltd and MBf</t>
  </si>
  <si>
    <t>Asia Capital Corporation Ltd to convene Creditors' Meeting pursuant to Section 166 of the Companies Ordinance in  the</t>
  </si>
  <si>
    <t>High Court of Hong Kong S.A.R. took place on 29 July 2000 and a Creditors' Meeting is scheduled for 11 September</t>
  </si>
  <si>
    <t>necessary approvals from the relevant authorities and shareholders.</t>
  </si>
  <si>
    <t>The Company is considering an appeal against the decision of the Court within 30 days from the date of judgement.</t>
  </si>
  <si>
    <t>2000.  Upon approval from the Foreign Lenders of the aforesaid companies, MBfH will then proceed to obtain the</t>
  </si>
  <si>
    <t>consideration of HKD 60.2 million (equivalent to RM 29.4 million).  MCI is a wholly-owned subsidiary of MBf Asia</t>
  </si>
  <si>
    <t>(equivalent to RM 440,000).  The  consideration has yet to be fully settled.</t>
  </si>
  <si>
    <t>Kulim, Negeri Kedah measuring approximately 100.6 hectares by MBf Country Homes &amp; Resorts Sdn Bhd, a</t>
  </si>
  <si>
    <t>RM 12,747,398.  The proposed disposal is pending drawdown from a financier for payment of  quit rent.  Thereafter,</t>
  </si>
  <si>
    <t>f) a subsidiary, W.R. Carpenter (PNG) Limited sold its entire interest of 30.76% comprising 200,000 shares of Kina 1</t>
  </si>
  <si>
    <t>Crosby Corporate Advisory Limited (the Plaintiff) has commenced legal action against the Company and its related</t>
  </si>
  <si>
    <t>respect of the advisory services for the contemplated restructuring of the Company and MBfC.  The hearing of</t>
  </si>
  <si>
    <t>May 2000 and continued on 17 July 2000 and the Court allowed the Plaintiff's appeal against the SAR's Order for</t>
  </si>
  <si>
    <t>apply for a stay of Order.</t>
  </si>
  <si>
    <t>The occupants of Block 2 &amp; 3 of Highland Towers (the Plaintiffs) have commenced a group action against MBf</t>
  </si>
  <si>
    <t>Property Services Sdn Bhd, a subsidiary of the Company for damages and loss suffered due to the collapse of Block 1</t>
  </si>
  <si>
    <t>of Highland Towers. The Plaintiffs and Defendants have provided the closing submissions and the Court has on 11</t>
  </si>
  <si>
    <t>August 2000 delivered its judgement in favour of the Plaintiffs and the Company has been apportioned a 20% liability</t>
  </si>
  <si>
    <t>jointly with Metrolux Sdn Bhd.  The plaintiffs have indicated that their claims will total about RM 50 million as</t>
  </si>
  <si>
    <t xml:space="preserve">damages and the Court has fixed 30 September 2000 for mention to give directions for assessment of damages. </t>
  </si>
  <si>
    <t>Pursuant to a Supply Agreement, a foreign supplier (the Plaintiff) has commenced an action against MBf Commercial</t>
  </si>
  <si>
    <t>Vehicles Sdn Bhd, a subsidiary of the Company for the recovery of a principal sum of RM 22.4 million (DM</t>
  </si>
  <si>
    <t>10,140,031.19) plus interest for the supply of CKD (completely knocked down) bus chassis components.  Order for</t>
  </si>
  <si>
    <t>summary judgement was granted in favour of the plaintiffs when the matter was decided  on 14 July 2000.  A Notice</t>
  </si>
  <si>
    <t>of Appeal against the decision has been filed and hearing has been fixed on 1 December 2000.</t>
  </si>
  <si>
    <t>Arab-Malaysian Bank Berhad (the Plaintiff) has commenced legal proceedings against MBf Trading Sdn Bhd as the</t>
  </si>
  <si>
    <t>borrower and the Company as guarantor for the recovery of credit facilities amounting to RM 9.5 million.  The</t>
  </si>
  <si>
    <t>application to set aside the judgement dated 16 November 1999 has been directed by the Court to be heard by way of</t>
  </si>
  <si>
    <t>written submissions and the court had on the aforesaid date granted an Order to set aside the same.  The Company has</t>
  </si>
  <si>
    <t>applied to expunge the Plaintiff's exhibits from the Court's records and the application together with the hearing of the</t>
  </si>
  <si>
    <t>Plaintiff's application for summary judgement has now been fixed on 22 September 2000.</t>
  </si>
  <si>
    <t>Date: 30 August 2000</t>
  </si>
  <si>
    <t>Registrar (SAR) has on 14 March 2000 granted the Defendants the application with costs of the application to be borne</t>
  </si>
  <si>
    <t>by the Defendants.  The Plaintiff lodged an appeal against the Order dated 14 March 2000.  The appeal was heard on 10</t>
  </si>
  <si>
    <t>amendment of our Defence with costs. The Defendants have lodged in notice of appeal to the Court Of Appeal and to</t>
  </si>
  <si>
    <t>i) Approval of Securities Commission for an exemption to Advent and AMCMG from making a mandatory offer for</t>
  </si>
  <si>
    <t>application to amend the Defendants' Statement of Defence was heard on 29 February 2000 and the Senior Assistant</t>
  </si>
  <si>
    <t>The SAR has fixed the Plaintiff's application to strike out the Defendants' defence on 4 October 2000.</t>
  </si>
  <si>
    <t>the remaining shares in MBf Card.</t>
  </si>
  <si>
    <t>company, MBf Capital Berhad (MBfC) (the Defendants) to recover a sum of RM 18.1 million (USD 4.78million) in</t>
  </si>
  <si>
    <t>due to losses from  disposal of subsidiaries of RM 6.08 million, provision for diminution in quoted shares of RM 3.3</t>
  </si>
  <si>
    <t>million and a lower gain of RM 7.5million for the disposal of quoted investments.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</si>
</sst>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_);_(* \(#,##0\);_(* &quot;-&quot;??_);_(@_)"/>
    <numFmt numFmtId="166" formatCode="mm/dd/yy"/>
    <numFmt numFmtId="167" formatCode="0.000_);\(0.000\)"/>
    <numFmt numFmtId="168" formatCode="_(* #,##0.0_);_(* \(#,##0.0\);_(* &quot;-&quot;??_);_(@_)"/>
    <numFmt numFmtId="169" formatCode="#,##0;[Red]\(#,##0\)"/>
    <numFmt numFmtId="170" formatCode="#,##0.0_);\(#,##0.0\)"/>
    <numFmt numFmtId="171" formatCode="0.0"/>
    <numFmt numFmtId="172" formatCode="#,##0.00000000000000"/>
    <numFmt numFmtId="173" formatCode="#,##0.0"/>
  </numFmts>
  <fonts count="1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0"/>
      <name val="Times New Roman"/>
      <family val="0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3" fillId="0" borderId="0" xfId="19" applyFont="1">
      <alignment/>
      <protection/>
    </xf>
    <xf numFmtId="0" fontId="5" fillId="0" borderId="0" xfId="19" applyFont="1">
      <alignment/>
      <protection/>
    </xf>
    <xf numFmtId="0" fontId="4" fillId="0" borderId="0" xfId="19" applyFont="1">
      <alignment/>
      <protection/>
    </xf>
    <xf numFmtId="0" fontId="4" fillId="0" borderId="0" xfId="19">
      <alignment/>
      <protection/>
    </xf>
    <xf numFmtId="0" fontId="4" fillId="0" borderId="0" xfId="19" applyAlignment="1">
      <alignment horizontal="center"/>
      <protection/>
    </xf>
    <xf numFmtId="0" fontId="7" fillId="0" borderId="0" xfId="19" applyFont="1">
      <alignment/>
      <protection/>
    </xf>
    <xf numFmtId="0" fontId="7" fillId="0" borderId="0" xfId="19" applyFont="1" applyAlignment="1">
      <alignment horizontal="center"/>
      <protection/>
    </xf>
    <xf numFmtId="0" fontId="7" fillId="0" borderId="0" xfId="19" applyFont="1" applyBorder="1">
      <alignment/>
      <protection/>
    </xf>
    <xf numFmtId="0" fontId="2" fillId="0" borderId="0" xfId="0" applyFont="1" applyAlignment="1">
      <alignment/>
    </xf>
    <xf numFmtId="0" fontId="8" fillId="0" borderId="0" xfId="19" applyFont="1" quotePrefix="1">
      <alignment/>
      <protection/>
    </xf>
    <xf numFmtId="0" fontId="8" fillId="0" borderId="0" xfId="19" applyFont="1">
      <alignment/>
      <protection/>
    </xf>
    <xf numFmtId="0" fontId="6" fillId="0" borderId="1" xfId="0" applyFont="1" applyBorder="1" applyAlignment="1">
      <alignment horizontal="center"/>
    </xf>
    <xf numFmtId="0" fontId="8" fillId="0" borderId="0" xfId="19" applyFont="1" applyAlignment="1">
      <alignment horizontal="center"/>
      <protection/>
    </xf>
    <xf numFmtId="0" fontId="6" fillId="0" borderId="2" xfId="0" applyFont="1" applyBorder="1" applyAlignment="1">
      <alignment horizontal="center"/>
    </xf>
    <xf numFmtId="0" fontId="8" fillId="0" borderId="0" xfId="19" applyFont="1" applyBorder="1" applyAlignment="1">
      <alignment horizontal="center"/>
      <protection/>
    </xf>
    <xf numFmtId="166" fontId="6" fillId="0" borderId="2" xfId="0" applyNumberFormat="1" applyFont="1" applyBorder="1" applyAlignment="1" quotePrefix="1">
      <alignment horizontal="center"/>
    </xf>
    <xf numFmtId="0" fontId="8" fillId="0" borderId="3" xfId="19" applyFont="1" applyBorder="1" applyAlignment="1">
      <alignment horizontal="center"/>
      <protection/>
    </xf>
    <xf numFmtId="0" fontId="6" fillId="0" borderId="4" xfId="0" applyFont="1" applyBorder="1" applyAlignment="1">
      <alignment horizontal="center"/>
    </xf>
    <xf numFmtId="0" fontId="7" fillId="0" borderId="5" xfId="19" applyFont="1" applyBorder="1">
      <alignment/>
      <protection/>
    </xf>
    <xf numFmtId="0" fontId="9" fillId="0" borderId="0" xfId="0" applyFont="1" applyBorder="1" applyAlignment="1">
      <alignment horizontal="center"/>
    </xf>
    <xf numFmtId="0" fontId="10" fillId="0" borderId="0" xfId="19" applyFont="1">
      <alignment/>
      <protection/>
    </xf>
    <xf numFmtId="41" fontId="7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7" fillId="0" borderId="0" xfId="19" applyNumberFormat="1" applyFont="1">
      <alignment/>
      <protection/>
    </xf>
    <xf numFmtId="0" fontId="7" fillId="0" borderId="0" xfId="19" applyFont="1">
      <alignment/>
      <protection/>
    </xf>
    <xf numFmtId="3" fontId="7" fillId="0" borderId="0" xfId="19" applyNumberFormat="1" applyFont="1">
      <alignment/>
      <protection/>
    </xf>
    <xf numFmtId="41" fontId="8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41" fontId="7" fillId="0" borderId="1" xfId="0" applyNumberFormat="1" applyFont="1" applyBorder="1" applyAlignment="1">
      <alignment/>
    </xf>
    <xf numFmtId="41" fontId="7" fillId="0" borderId="2" xfId="0" applyNumberFormat="1" applyFont="1" applyBorder="1" applyAlignment="1">
      <alignment/>
    </xf>
    <xf numFmtId="0" fontId="8" fillId="0" borderId="0" xfId="0" applyFont="1" applyAlignment="1">
      <alignment/>
    </xf>
    <xf numFmtId="0" fontId="2" fillId="0" borderId="1" xfId="0" applyFont="1" applyBorder="1" applyAlignment="1">
      <alignment/>
    </xf>
    <xf numFmtId="41" fontId="7" fillId="0" borderId="2" xfId="0" applyNumberFormat="1" applyFont="1" applyBorder="1" applyAlignment="1" applyProtection="1">
      <alignment/>
      <protection/>
    </xf>
    <xf numFmtId="41" fontId="7" fillId="0" borderId="0" xfId="0" applyNumberFormat="1" applyFont="1" applyAlignment="1" applyProtection="1">
      <alignment/>
      <protection/>
    </xf>
    <xf numFmtId="165" fontId="7" fillId="0" borderId="2" xfId="0" applyNumberFormat="1" applyFont="1" applyBorder="1" applyAlignment="1">
      <alignment/>
    </xf>
    <xf numFmtId="41" fontId="7" fillId="0" borderId="6" xfId="0" applyNumberFormat="1" applyFont="1" applyBorder="1" applyAlignment="1" applyProtection="1">
      <alignment/>
      <protection/>
    </xf>
    <xf numFmtId="41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>
      <alignment/>
    </xf>
    <xf numFmtId="41" fontId="8" fillId="0" borderId="7" xfId="0" applyNumberFormat="1" applyFont="1" applyBorder="1" applyAlignment="1">
      <alignment/>
    </xf>
    <xf numFmtId="41" fontId="8" fillId="0" borderId="0" xfId="0" applyNumberFormat="1" applyFont="1" applyAlignment="1" quotePrefix="1">
      <alignment horizontal="left"/>
    </xf>
    <xf numFmtId="41" fontId="7" fillId="0" borderId="6" xfId="0" applyNumberFormat="1" applyFont="1" applyBorder="1" applyAlignment="1">
      <alignment horizontal="fill"/>
    </xf>
    <xf numFmtId="41" fontId="7" fillId="0" borderId="0" xfId="0" applyNumberFormat="1" applyFont="1" applyBorder="1" applyAlignment="1">
      <alignment horizontal="fill"/>
    </xf>
    <xf numFmtId="41" fontId="7" fillId="0" borderId="0" xfId="0" applyNumberFormat="1" applyFont="1" applyAlignment="1" quotePrefix="1">
      <alignment horizontal="left"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 horizontal="fill"/>
    </xf>
    <xf numFmtId="41" fontId="7" fillId="0" borderId="0" xfId="19" applyNumberFormat="1" applyFont="1">
      <alignment/>
      <protection/>
    </xf>
    <xf numFmtId="38" fontId="11" fillId="0" borderId="0" xfId="19" applyNumberFormat="1" applyFont="1">
      <alignment/>
      <protection/>
    </xf>
    <xf numFmtId="41" fontId="7" fillId="0" borderId="0" xfId="19" applyNumberFormat="1" applyFont="1">
      <alignment/>
      <protection/>
    </xf>
    <xf numFmtId="167" fontId="8" fillId="0" borderId="0" xfId="19" applyNumberFormat="1" applyFont="1">
      <alignment/>
      <protection/>
    </xf>
    <xf numFmtId="41" fontId="7" fillId="0" borderId="2" xfId="0" applyNumberFormat="1" applyFont="1" applyBorder="1" applyAlignment="1">
      <alignment horizontal="right"/>
    </xf>
    <xf numFmtId="165" fontId="7" fillId="0" borderId="6" xfId="15" applyNumberFormat="1" applyFont="1" applyBorder="1" applyAlignment="1">
      <alignment/>
    </xf>
    <xf numFmtId="165" fontId="8" fillId="0" borderId="0" xfId="15" applyNumberFormat="1" applyFont="1" applyBorder="1" applyAlignment="1">
      <alignment/>
    </xf>
    <xf numFmtId="0" fontId="12" fillId="0" borderId="0" xfId="19" applyFont="1" applyAlignment="1">
      <alignment horizontal="left"/>
      <protection/>
    </xf>
    <xf numFmtId="165" fontId="7" fillId="0" borderId="0" xfId="19" applyNumberFormat="1" applyFont="1">
      <alignment/>
      <protection/>
    </xf>
    <xf numFmtId="14" fontId="8" fillId="0" borderId="0" xfId="19" applyNumberFormat="1" applyFont="1" applyAlignment="1" quotePrefix="1">
      <alignment horizontal="center"/>
      <protection/>
    </xf>
    <xf numFmtId="0" fontId="7" fillId="0" borderId="0" xfId="19" applyFont="1" applyAlignment="1">
      <alignment horizontal="right"/>
      <protection/>
    </xf>
    <xf numFmtId="165" fontId="7" fillId="0" borderId="3" xfId="19" applyNumberFormat="1" applyFont="1" applyBorder="1">
      <alignment/>
      <protection/>
    </xf>
    <xf numFmtId="14" fontId="8" fillId="0" borderId="0" xfId="19" applyNumberFormat="1" applyFont="1" applyAlignment="1">
      <alignment horizontal="center"/>
      <protection/>
    </xf>
    <xf numFmtId="165" fontId="7" fillId="0" borderId="8" xfId="19" applyNumberFormat="1" applyFont="1" applyBorder="1">
      <alignment/>
      <protection/>
    </xf>
    <xf numFmtId="41" fontId="7" fillId="0" borderId="8" xfId="19" applyNumberFormat="1" applyFont="1" applyBorder="1">
      <alignment/>
      <protection/>
    </xf>
    <xf numFmtId="165" fontId="7" fillId="0" borderId="9" xfId="19" applyNumberFormat="1" applyFont="1" applyBorder="1">
      <alignment/>
      <protection/>
    </xf>
    <xf numFmtId="0" fontId="7" fillId="0" borderId="0" xfId="19" applyFont="1" applyAlignment="1" quotePrefix="1">
      <alignment horizontal="left"/>
      <protection/>
    </xf>
    <xf numFmtId="0" fontId="7" fillId="0" borderId="0" xfId="19" applyFont="1" applyAlignment="1" quotePrefix="1">
      <alignment horizontal="left"/>
      <protection/>
    </xf>
    <xf numFmtId="0" fontId="12" fillId="0" borderId="0" xfId="19" applyFont="1" applyAlignment="1">
      <alignment horizontal="center"/>
      <protection/>
    </xf>
    <xf numFmtId="37" fontId="7" fillId="0" borderId="0" xfId="19" applyNumberFormat="1" applyFont="1">
      <alignment/>
      <protection/>
    </xf>
    <xf numFmtId="37" fontId="7" fillId="0" borderId="9" xfId="19" applyNumberFormat="1" applyFont="1" applyBorder="1">
      <alignment/>
      <protection/>
    </xf>
    <xf numFmtId="0" fontId="2" fillId="0" borderId="0" xfId="0" applyFont="1" applyAlignment="1">
      <alignment horizontal="right"/>
    </xf>
    <xf numFmtId="0" fontId="7" fillId="0" borderId="10" xfId="19" applyFont="1" applyBorder="1">
      <alignment/>
      <protection/>
    </xf>
    <xf numFmtId="0" fontId="7" fillId="0" borderId="11" xfId="19" applyFont="1" applyBorder="1">
      <alignment/>
      <protection/>
    </xf>
    <xf numFmtId="37" fontId="8" fillId="0" borderId="12" xfId="19" applyNumberFormat="1" applyFont="1" applyBorder="1" applyAlignment="1">
      <alignment horizontal="center"/>
      <protection/>
    </xf>
    <xf numFmtId="37" fontId="8" fillId="0" borderId="0" xfId="19" applyNumberFormat="1" applyFont="1" applyBorder="1" applyAlignment="1">
      <alignment horizontal="center"/>
      <protection/>
    </xf>
    <xf numFmtId="0" fontId="7" fillId="0" borderId="13" xfId="19" applyFont="1" applyBorder="1">
      <alignment/>
      <protection/>
    </xf>
    <xf numFmtId="37" fontId="8" fillId="0" borderId="14" xfId="19" applyNumberFormat="1" applyFont="1" applyBorder="1" applyAlignment="1">
      <alignment horizontal="center"/>
      <protection/>
    </xf>
    <xf numFmtId="0" fontId="8" fillId="0" borderId="14" xfId="19" applyFont="1" applyBorder="1" applyAlignment="1">
      <alignment horizontal="center"/>
      <protection/>
    </xf>
    <xf numFmtId="0" fontId="8" fillId="0" borderId="0" xfId="0" applyFont="1" applyBorder="1" applyAlignment="1">
      <alignment horizontal="center"/>
    </xf>
    <xf numFmtId="0" fontId="7" fillId="0" borderId="15" xfId="19" applyFont="1" applyBorder="1">
      <alignment/>
      <protection/>
    </xf>
    <xf numFmtId="0" fontId="7" fillId="0" borderId="16" xfId="19" applyFont="1" applyBorder="1">
      <alignment/>
      <protection/>
    </xf>
    <xf numFmtId="37" fontId="7" fillId="0" borderId="17" xfId="19" applyNumberFormat="1" applyFont="1" applyBorder="1" applyAlignment="1">
      <alignment horizontal="right"/>
      <protection/>
    </xf>
    <xf numFmtId="0" fontId="7" fillId="0" borderId="0" xfId="19" applyFont="1" applyBorder="1" applyAlignment="1">
      <alignment horizontal="right"/>
      <protection/>
    </xf>
    <xf numFmtId="37" fontId="7" fillId="0" borderId="0" xfId="19" applyNumberFormat="1" applyFont="1" applyBorder="1">
      <alignment/>
      <protection/>
    </xf>
    <xf numFmtId="165" fontId="7" fillId="0" borderId="0" xfId="15" applyNumberFormat="1" applyFont="1" applyBorder="1" applyAlignment="1">
      <alignment horizontal="center"/>
    </xf>
    <xf numFmtId="0" fontId="7" fillId="0" borderId="18" xfId="19" applyFont="1" applyBorder="1">
      <alignment/>
      <protection/>
    </xf>
    <xf numFmtId="0" fontId="7" fillId="0" borderId="19" xfId="19" applyFont="1" applyBorder="1">
      <alignment/>
      <protection/>
    </xf>
    <xf numFmtId="37" fontId="7" fillId="0" borderId="20" xfId="19" applyNumberFormat="1" applyFont="1" applyBorder="1" applyAlignment="1">
      <alignment horizontal="right"/>
      <protection/>
    </xf>
    <xf numFmtId="0" fontId="7" fillId="0" borderId="21" xfId="19" applyFont="1" applyBorder="1">
      <alignment/>
      <protection/>
    </xf>
    <xf numFmtId="0" fontId="7" fillId="0" borderId="22" xfId="19" applyFont="1" applyBorder="1">
      <alignment/>
      <protection/>
    </xf>
    <xf numFmtId="37" fontId="8" fillId="0" borderId="23" xfId="19" applyNumberFormat="1" applyFont="1" applyBorder="1" applyAlignment="1">
      <alignment horizontal="center"/>
      <protection/>
    </xf>
    <xf numFmtId="37" fontId="8" fillId="0" borderId="24" xfId="19" applyNumberFormat="1" applyFont="1" applyBorder="1" applyAlignment="1">
      <alignment horizontal="center"/>
      <protection/>
    </xf>
    <xf numFmtId="0" fontId="7" fillId="0" borderId="25" xfId="19" applyFont="1" applyBorder="1">
      <alignment/>
      <protection/>
    </xf>
    <xf numFmtId="0" fontId="7" fillId="0" borderId="8" xfId="19" applyFont="1" applyBorder="1">
      <alignment/>
      <protection/>
    </xf>
    <xf numFmtId="0" fontId="8" fillId="0" borderId="26" xfId="19" applyFont="1" applyBorder="1" applyAlignment="1">
      <alignment horizontal="center"/>
      <protection/>
    </xf>
    <xf numFmtId="37" fontId="7" fillId="0" borderId="23" xfId="19" applyNumberFormat="1" applyFont="1" applyBorder="1" applyAlignment="1">
      <alignment horizontal="right"/>
      <protection/>
    </xf>
    <xf numFmtId="0" fontId="7" fillId="0" borderId="27" xfId="19" applyFont="1" applyBorder="1">
      <alignment/>
      <protection/>
    </xf>
    <xf numFmtId="37" fontId="7" fillId="0" borderId="24" xfId="19" applyNumberFormat="1" applyFont="1" applyBorder="1" applyAlignment="1">
      <alignment horizontal="right"/>
      <protection/>
    </xf>
    <xf numFmtId="37" fontId="7" fillId="0" borderId="28" xfId="19" applyNumberFormat="1" applyFont="1" applyBorder="1" applyAlignment="1">
      <alignment horizontal="right"/>
      <protection/>
    </xf>
    <xf numFmtId="37" fontId="7" fillId="0" borderId="0" xfId="19" applyNumberFormat="1" applyFont="1" applyBorder="1" applyAlignment="1">
      <alignment horizontal="right"/>
      <protection/>
    </xf>
    <xf numFmtId="37" fontId="7" fillId="0" borderId="0" xfId="19" applyNumberFormat="1" applyFont="1" applyBorder="1">
      <alignment/>
      <protection/>
    </xf>
    <xf numFmtId="0" fontId="7" fillId="0" borderId="29" xfId="19" applyFont="1" applyBorder="1">
      <alignment/>
      <protection/>
    </xf>
    <xf numFmtId="37" fontId="7" fillId="0" borderId="30" xfId="19" applyNumberFormat="1" applyFont="1" applyBorder="1" applyAlignment="1">
      <alignment horizontal="right"/>
      <protection/>
    </xf>
    <xf numFmtId="0" fontId="7" fillId="0" borderId="0" xfId="19" applyFont="1" applyAlignment="1">
      <alignment horizontal="left"/>
      <protection/>
    </xf>
    <xf numFmtId="165" fontId="8" fillId="0" borderId="0" xfId="19" applyNumberFormat="1" applyFont="1" applyAlignment="1">
      <alignment horizontal="center"/>
      <protection/>
    </xf>
    <xf numFmtId="165" fontId="7" fillId="0" borderId="23" xfId="19" applyNumberFormat="1" applyFont="1" applyBorder="1">
      <alignment/>
      <protection/>
    </xf>
    <xf numFmtId="165" fontId="7" fillId="0" borderId="26" xfId="19" applyNumberFormat="1" applyFont="1" applyBorder="1">
      <alignment/>
      <protection/>
    </xf>
    <xf numFmtId="165" fontId="8" fillId="0" borderId="28" xfId="19" applyNumberFormat="1" applyFont="1" applyBorder="1">
      <alignment/>
      <protection/>
    </xf>
    <xf numFmtId="165" fontId="8" fillId="0" borderId="0" xfId="19" applyNumberFormat="1" applyFont="1" applyBorder="1">
      <alignment/>
      <protection/>
    </xf>
    <xf numFmtId="165" fontId="7" fillId="0" borderId="0" xfId="19" applyNumberFormat="1" applyFont="1" applyBorder="1">
      <alignment/>
      <protection/>
    </xf>
    <xf numFmtId="165" fontId="7" fillId="0" borderId="24" xfId="19" applyNumberFormat="1" applyFont="1" applyBorder="1">
      <alignment/>
      <protection/>
    </xf>
    <xf numFmtId="0" fontId="8" fillId="0" borderId="0" xfId="19" applyFont="1" applyAlignment="1" quotePrefix="1">
      <alignment horizontal="left"/>
      <protection/>
    </xf>
    <xf numFmtId="165" fontId="8" fillId="0" borderId="31" xfId="19" applyNumberFormat="1" applyFont="1" applyBorder="1">
      <alignment/>
      <protection/>
    </xf>
    <xf numFmtId="165" fontId="7" fillId="0" borderId="0" xfId="19" applyNumberFormat="1" applyFont="1" applyAlignment="1">
      <alignment horizontal="center"/>
      <protection/>
    </xf>
    <xf numFmtId="0" fontId="7" fillId="0" borderId="0" xfId="0" applyFont="1" applyAlignment="1" quotePrefix="1">
      <alignment horizontal="left"/>
    </xf>
    <xf numFmtId="165" fontId="7" fillId="0" borderId="0" xfId="15" applyNumberFormat="1" applyFont="1" applyAlignment="1">
      <alignment horizontal="center"/>
    </xf>
    <xf numFmtId="0" fontId="7" fillId="0" borderId="0" xfId="0" applyFont="1" applyAlignment="1" quotePrefix="1">
      <alignment/>
    </xf>
    <xf numFmtId="37" fontId="7" fillId="0" borderId="23" xfId="19" applyNumberFormat="1" applyFont="1" applyBorder="1">
      <alignment/>
      <protection/>
    </xf>
    <xf numFmtId="37" fontId="7" fillId="0" borderId="26" xfId="19" applyNumberFormat="1" applyFont="1" applyBorder="1">
      <alignment/>
      <protection/>
    </xf>
    <xf numFmtId="37" fontId="7" fillId="0" borderId="24" xfId="19" applyNumberFormat="1" applyFont="1" applyBorder="1">
      <alignment/>
      <protection/>
    </xf>
    <xf numFmtId="0" fontId="2" fillId="0" borderId="24" xfId="0" applyFont="1" applyBorder="1" applyAlignment="1">
      <alignment/>
    </xf>
    <xf numFmtId="165" fontId="8" fillId="0" borderId="0" xfId="0" applyNumberFormat="1" applyFont="1" applyBorder="1" applyAlignment="1">
      <alignment horizontal="center"/>
    </xf>
    <xf numFmtId="0" fontId="7" fillId="0" borderId="0" xfId="19" applyFont="1" applyAlignment="1" quotePrefix="1">
      <alignment horizontal="center"/>
      <protection/>
    </xf>
    <xf numFmtId="0" fontId="7" fillId="0" borderId="0" xfId="19" applyFont="1" applyBorder="1" applyAlignment="1">
      <alignment horizontal="center"/>
      <protection/>
    </xf>
    <xf numFmtId="165" fontId="7" fillId="0" borderId="3" xfId="19" applyNumberFormat="1" applyFont="1" applyBorder="1" applyAlignment="1">
      <alignment horizontal="center"/>
      <protection/>
    </xf>
    <xf numFmtId="37" fontId="7" fillId="0" borderId="0" xfId="19" applyNumberFormat="1" applyFont="1" applyAlignment="1">
      <alignment horizontal="right"/>
      <protection/>
    </xf>
    <xf numFmtId="165" fontId="7" fillId="0" borderId="0" xfId="19" applyNumberFormat="1" applyFont="1" applyAlignment="1">
      <alignment horizontal="right"/>
      <protection/>
    </xf>
    <xf numFmtId="165" fontId="7" fillId="0" borderId="0" xfId="19" applyNumberFormat="1" applyFont="1" applyBorder="1" applyAlignment="1">
      <alignment horizontal="right"/>
      <protection/>
    </xf>
    <xf numFmtId="165" fontId="7" fillId="0" borderId="0" xfId="19" applyNumberFormat="1" applyFont="1">
      <alignment/>
      <protection/>
    </xf>
    <xf numFmtId="15" fontId="7" fillId="0" borderId="0" xfId="19" applyNumberFormat="1" applyFont="1" quotePrefix="1">
      <alignment/>
      <protection/>
    </xf>
    <xf numFmtId="165" fontId="7" fillId="0" borderId="23" xfId="0" applyNumberFormat="1" applyFont="1" applyBorder="1" applyAlignment="1">
      <alignment/>
    </xf>
    <xf numFmtId="22" fontId="8" fillId="0" borderId="0" xfId="19" applyNumberFormat="1" applyFont="1">
      <alignment/>
      <protection/>
    </xf>
    <xf numFmtId="0" fontId="8" fillId="0" borderId="0" xfId="19" applyFont="1" applyAlignment="1">
      <alignment horizontal="right"/>
      <protection/>
    </xf>
    <xf numFmtId="0" fontId="8" fillId="0" borderId="0" xfId="19" applyFont="1" applyBorder="1" applyAlignment="1">
      <alignment horizontal="right"/>
      <protection/>
    </xf>
    <xf numFmtId="22" fontId="8" fillId="0" borderId="0" xfId="19" applyNumberFormat="1" applyFont="1" applyBorder="1">
      <alignment/>
      <protection/>
    </xf>
    <xf numFmtId="0" fontId="1" fillId="0" borderId="0" xfId="0" applyFont="1" applyAlignment="1">
      <alignment/>
    </xf>
    <xf numFmtId="0" fontId="8" fillId="0" borderId="22" xfId="19" applyFont="1" applyBorder="1" applyAlignment="1">
      <alignment horizontal="center"/>
      <protection/>
    </xf>
    <xf numFmtId="0" fontId="8" fillId="0" borderId="32" xfId="19" applyFont="1" applyBorder="1" applyAlignment="1">
      <alignment horizontal="center"/>
      <protection/>
    </xf>
    <xf numFmtId="0" fontId="8" fillId="0" borderId="33" xfId="19" applyFont="1" applyBorder="1" applyAlignment="1" quotePrefix="1">
      <alignment horizontal="left"/>
      <protection/>
    </xf>
    <xf numFmtId="0" fontId="8" fillId="0" borderId="9" xfId="19" applyFont="1" applyBorder="1" applyAlignment="1">
      <alignment horizontal="center"/>
      <protection/>
    </xf>
    <xf numFmtId="0" fontId="8" fillId="0" borderId="34" xfId="19" applyFont="1" applyBorder="1" applyAlignment="1">
      <alignment horizontal="center"/>
      <protection/>
    </xf>
    <xf numFmtId="0" fontId="8" fillId="0" borderId="21" xfId="19" applyFont="1" applyBorder="1" applyAlignment="1">
      <alignment horizontal="center"/>
      <protection/>
    </xf>
    <xf numFmtId="0" fontId="8" fillId="0" borderId="5" xfId="19" applyFont="1" applyBorder="1" applyAlignment="1">
      <alignment horizontal="center"/>
      <protection/>
    </xf>
    <xf numFmtId="0" fontId="8" fillId="0" borderId="35" xfId="19" applyFont="1" applyBorder="1" applyAlignment="1">
      <alignment horizontal="center"/>
      <protection/>
    </xf>
    <xf numFmtId="0" fontId="8" fillId="0" borderId="5" xfId="19" applyFont="1" applyBorder="1" applyAlignment="1" quotePrefix="1">
      <alignment horizontal="center"/>
      <protection/>
    </xf>
    <xf numFmtId="0" fontId="8" fillId="0" borderId="35" xfId="19" applyFont="1" applyBorder="1" applyAlignment="1" quotePrefix="1">
      <alignment horizontal="center"/>
      <protection/>
    </xf>
    <xf numFmtId="0" fontId="8" fillId="0" borderId="25" xfId="19" applyFont="1" applyBorder="1" applyAlignment="1">
      <alignment horizontal="center"/>
      <protection/>
    </xf>
    <xf numFmtId="0" fontId="8" fillId="0" borderId="8" xfId="19" applyFont="1" applyBorder="1" applyAlignment="1">
      <alignment horizontal="center"/>
      <protection/>
    </xf>
    <xf numFmtId="0" fontId="8" fillId="0" borderId="27" xfId="19" applyFont="1" applyBorder="1" applyAlignment="1">
      <alignment horizontal="center"/>
      <protection/>
    </xf>
    <xf numFmtId="165" fontId="8" fillId="0" borderId="0" xfId="19" applyNumberFormat="1" applyFont="1">
      <alignment/>
      <protection/>
    </xf>
    <xf numFmtId="0" fontId="7" fillId="0" borderId="0" xfId="19" applyFont="1" applyAlignment="1">
      <alignment horizontal="center"/>
      <protection/>
    </xf>
    <xf numFmtId="165" fontId="8" fillId="0" borderId="0" xfId="15" applyNumberFormat="1" applyFont="1" applyAlignment="1">
      <alignment horizontal="center"/>
    </xf>
    <xf numFmtId="165" fontId="7" fillId="0" borderId="0" xfId="15" applyNumberFormat="1" applyFont="1" applyBorder="1" applyAlignment="1">
      <alignment/>
    </xf>
    <xf numFmtId="165" fontId="8" fillId="0" borderId="0" xfId="15" applyNumberFormat="1" applyFont="1" applyAlignment="1">
      <alignment/>
    </xf>
    <xf numFmtId="165" fontId="7" fillId="0" borderId="0" xfId="19" applyNumberFormat="1" applyFont="1" applyBorder="1" applyAlignment="1">
      <alignment horizontal="center"/>
      <protection/>
    </xf>
    <xf numFmtId="41" fontId="8" fillId="0" borderId="0" xfId="19" applyNumberFormat="1" applyFont="1" applyAlignment="1">
      <alignment horizontal="center"/>
      <protection/>
    </xf>
    <xf numFmtId="165" fontId="7" fillId="0" borderId="0" xfId="19" applyNumberFormat="1" applyFont="1" applyAlignment="1">
      <alignment horizontal="center"/>
      <protection/>
    </xf>
    <xf numFmtId="0" fontId="7" fillId="0" borderId="0" xfId="19" applyFont="1" quotePrefix="1">
      <alignment/>
      <protection/>
    </xf>
    <xf numFmtId="0" fontId="7" fillId="0" borderId="0" xfId="19" applyFont="1" applyAlignment="1">
      <alignment horizontal="right"/>
      <protection/>
    </xf>
    <xf numFmtId="168" fontId="8" fillId="0" borderId="0" xfId="19" applyNumberFormat="1" applyFont="1">
      <alignment/>
      <protection/>
    </xf>
    <xf numFmtId="168" fontId="8" fillId="0" borderId="0" xfId="19" applyNumberFormat="1" applyFont="1" applyBorder="1">
      <alignment/>
      <protection/>
    </xf>
    <xf numFmtId="0" fontId="13" fillId="0" borderId="0" xfId="19" applyFont="1">
      <alignment/>
      <protection/>
    </xf>
    <xf numFmtId="0" fontId="11" fillId="0" borderId="0" xfId="19" applyFont="1">
      <alignment/>
      <protection/>
    </xf>
    <xf numFmtId="0" fontId="13" fillId="0" borderId="0" xfId="19" applyFont="1" quotePrefix="1">
      <alignment/>
      <protection/>
    </xf>
    <xf numFmtId="168" fontId="7" fillId="0" borderId="0" xfId="15" applyNumberFormat="1" applyFont="1" applyAlignment="1">
      <alignment/>
    </xf>
    <xf numFmtId="168" fontId="7" fillId="0" borderId="0" xfId="15" applyNumberFormat="1" applyFont="1" applyAlignment="1">
      <alignment horizontal="center"/>
    </xf>
    <xf numFmtId="165" fontId="7" fillId="0" borderId="0" xfId="15" applyNumberFormat="1" applyFont="1" applyAlignment="1">
      <alignment/>
    </xf>
    <xf numFmtId="165" fontId="7" fillId="0" borderId="0" xfId="15" applyNumberFormat="1" applyFont="1" applyAlignment="1">
      <alignment/>
    </xf>
    <xf numFmtId="168" fontId="7" fillId="0" borderId="0" xfId="19" applyNumberFormat="1" applyFont="1">
      <alignment/>
      <protection/>
    </xf>
    <xf numFmtId="0" fontId="7" fillId="0" borderId="0" xfId="19" applyFont="1" applyAlignment="1" quotePrefix="1">
      <alignment horizontal="right"/>
      <protection/>
    </xf>
    <xf numFmtId="0" fontId="8" fillId="0" borderId="21" xfId="19" applyFont="1" applyBorder="1" applyAlignment="1" quotePrefix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G069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6"/>
  <sheetViews>
    <sheetView tabSelected="1" zoomScale="75" zoomScaleNormal="75" workbookViewId="0" topLeftCell="A1">
      <selection activeCell="A1" sqref="A1"/>
    </sheetView>
  </sheetViews>
  <sheetFormatPr defaultColWidth="4.00390625" defaultRowHeight="12.75"/>
  <cols>
    <col min="1" max="1" width="1.57421875" style="9" customWidth="1"/>
    <col min="2" max="2" width="2.57421875" style="9" customWidth="1"/>
    <col min="3" max="3" width="4.00390625" style="9" customWidth="1"/>
    <col min="4" max="4" width="41.00390625" style="9" customWidth="1"/>
    <col min="5" max="5" width="12.140625" style="9" customWidth="1"/>
    <col min="6" max="6" width="0.71875" style="9" customWidth="1"/>
    <col min="7" max="7" width="22.421875" style="9" customWidth="1"/>
    <col min="8" max="8" width="0.71875" style="9" customWidth="1"/>
    <col min="9" max="9" width="12.140625" style="9" customWidth="1"/>
    <col min="10" max="10" width="0.71875" style="9" customWidth="1"/>
    <col min="11" max="11" width="21.421875" style="9" customWidth="1"/>
    <col min="12" max="12" width="4.8515625" style="9" customWidth="1"/>
    <col min="13" max="16384" width="4.00390625" style="9" customWidth="1"/>
  </cols>
  <sheetData>
    <row r="1" spans="1:24" ht="15" customHeight="1">
      <c r="A1" s="6"/>
      <c r="B1" s="7"/>
      <c r="C1" s="11"/>
      <c r="D1" s="6"/>
      <c r="E1" s="6"/>
      <c r="F1" s="6"/>
      <c r="G1" s="129">
        <f ca="1">NOW()</f>
        <v>36768.70417337963</v>
      </c>
      <c r="H1" s="6"/>
      <c r="I1" s="130" t="s">
        <v>267</v>
      </c>
      <c r="J1" s="6"/>
      <c r="L1" s="131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5" customHeight="1">
      <c r="A2" s="6"/>
      <c r="B2" s="7"/>
      <c r="E2" s="11" t="s">
        <v>3</v>
      </c>
      <c r="F2" s="26"/>
      <c r="G2" s="26"/>
      <c r="H2" s="26"/>
      <c r="I2" s="26"/>
      <c r="J2" s="26"/>
      <c r="L2" s="8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5" customHeight="1">
      <c r="A3" s="6"/>
      <c r="B3" s="7"/>
      <c r="E3" s="11" t="s">
        <v>134</v>
      </c>
      <c r="F3" s="26"/>
      <c r="G3" s="26"/>
      <c r="H3" s="26"/>
      <c r="I3" s="23"/>
      <c r="J3" s="26"/>
      <c r="L3" s="132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5" customHeight="1">
      <c r="A4" s="6"/>
      <c r="B4" s="7"/>
      <c r="E4" s="32" t="s">
        <v>77</v>
      </c>
      <c r="F4" s="32"/>
      <c r="G4" s="23"/>
      <c r="H4" s="26"/>
      <c r="I4" s="26"/>
      <c r="J4" s="26"/>
      <c r="K4" s="6"/>
      <c r="L4" s="8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15" customHeight="1">
      <c r="A5" s="6"/>
      <c r="B5" s="7"/>
      <c r="C5" s="133"/>
      <c r="D5" s="133"/>
      <c r="G5" s="6"/>
      <c r="H5" s="6"/>
      <c r="I5" s="6"/>
      <c r="J5" s="6"/>
      <c r="K5" s="6"/>
      <c r="L5" s="8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5" customHeight="1">
      <c r="A6" s="6"/>
      <c r="B6" s="7"/>
      <c r="C6" s="6"/>
      <c r="D6" s="6"/>
      <c r="E6" s="15"/>
      <c r="F6" s="6"/>
      <c r="G6" s="6"/>
      <c r="H6" s="6"/>
      <c r="I6" s="15"/>
      <c r="J6" s="6"/>
      <c r="K6" s="8"/>
      <c r="L6" s="8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5" customHeight="1">
      <c r="A7" s="6"/>
      <c r="B7" s="7"/>
      <c r="C7" s="6"/>
      <c r="D7" s="6"/>
      <c r="E7" s="168" t="s">
        <v>344</v>
      </c>
      <c r="F7" s="134"/>
      <c r="G7" s="135"/>
      <c r="H7" s="7"/>
      <c r="I7" s="136" t="s">
        <v>345</v>
      </c>
      <c r="J7" s="137"/>
      <c r="K7" s="138"/>
      <c r="L7" s="15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15" customHeight="1">
      <c r="A8" s="11"/>
      <c r="B8" s="13"/>
      <c r="C8" s="11"/>
      <c r="D8" s="11"/>
      <c r="E8" s="139" t="s">
        <v>268</v>
      </c>
      <c r="F8" s="134"/>
      <c r="G8" s="135" t="s">
        <v>269</v>
      </c>
      <c r="H8" s="11"/>
      <c r="I8" s="140" t="s">
        <v>140</v>
      </c>
      <c r="J8" s="15"/>
      <c r="K8" s="141" t="s">
        <v>270</v>
      </c>
      <c r="L8" s="15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4" ht="15" customHeight="1">
      <c r="A9" s="11"/>
      <c r="B9" s="13"/>
      <c r="C9" s="11"/>
      <c r="D9" s="11"/>
      <c r="E9" s="140" t="s">
        <v>271</v>
      </c>
      <c r="F9" s="15"/>
      <c r="G9" s="141" t="s">
        <v>272</v>
      </c>
      <c r="H9" s="11"/>
      <c r="I9" s="140" t="s">
        <v>141</v>
      </c>
      <c r="J9" s="15"/>
      <c r="K9" s="141" t="s">
        <v>273</v>
      </c>
      <c r="L9" s="15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ht="15" customHeight="1">
      <c r="A10" s="11"/>
      <c r="B10" s="13"/>
      <c r="C10" s="11"/>
      <c r="D10" s="11"/>
      <c r="E10" s="140" t="s">
        <v>142</v>
      </c>
      <c r="F10" s="15"/>
      <c r="G10" s="141" t="s">
        <v>142</v>
      </c>
      <c r="H10" s="11"/>
      <c r="I10" s="140" t="s">
        <v>143</v>
      </c>
      <c r="J10" s="15"/>
      <c r="K10" s="141" t="s">
        <v>274</v>
      </c>
      <c r="L10" s="15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ht="15" customHeight="1">
      <c r="A11" s="11"/>
      <c r="B11" s="13"/>
      <c r="C11" s="11"/>
      <c r="D11" s="11"/>
      <c r="E11" s="142" t="s">
        <v>11</v>
      </c>
      <c r="F11" s="15"/>
      <c r="G11" s="143" t="s">
        <v>12</v>
      </c>
      <c r="H11" s="11"/>
      <c r="I11" s="142" t="str">
        <f>+E11</f>
        <v>30/6/2000</v>
      </c>
      <c r="J11" s="15"/>
      <c r="K11" s="143" t="str">
        <f>+G11</f>
        <v>30/6/1999</v>
      </c>
      <c r="L11" s="15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ht="15" customHeight="1">
      <c r="A12" s="6"/>
      <c r="B12" s="7"/>
      <c r="C12" s="6"/>
      <c r="D12" s="6"/>
      <c r="E12" s="144" t="s">
        <v>101</v>
      </c>
      <c r="F12" s="145"/>
      <c r="G12" s="146" t="s">
        <v>101</v>
      </c>
      <c r="H12" s="6"/>
      <c r="I12" s="144" t="s">
        <v>101</v>
      </c>
      <c r="J12" s="91"/>
      <c r="K12" s="146" t="s">
        <v>101</v>
      </c>
      <c r="L12" s="15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15" customHeight="1">
      <c r="A13" s="6"/>
      <c r="B13" s="7"/>
      <c r="C13" s="6"/>
      <c r="D13" s="6"/>
      <c r="E13" s="6"/>
      <c r="F13" s="6"/>
      <c r="G13" s="6"/>
      <c r="H13" s="6"/>
      <c r="I13" s="6"/>
      <c r="J13" s="6"/>
      <c r="K13" s="6"/>
      <c r="L13" s="8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15" customHeight="1">
      <c r="A14" s="57">
        <v>1</v>
      </c>
      <c r="B14" s="7" t="s">
        <v>275</v>
      </c>
      <c r="C14" s="6" t="s">
        <v>276</v>
      </c>
      <c r="D14" s="6"/>
      <c r="E14" s="147">
        <v>200585.9</v>
      </c>
      <c r="F14" s="6"/>
      <c r="G14" s="148" t="s">
        <v>277</v>
      </c>
      <c r="H14" s="6"/>
      <c r="I14" s="149">
        <v>411338.9</v>
      </c>
      <c r="J14" s="7"/>
      <c r="K14" s="164">
        <v>486310</v>
      </c>
      <c r="L14" s="150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15" customHeight="1">
      <c r="A15" s="6"/>
      <c r="B15" s="7"/>
      <c r="C15" s="6"/>
      <c r="D15" s="6"/>
      <c r="E15" s="11"/>
      <c r="F15" s="6"/>
      <c r="G15" s="26"/>
      <c r="H15" s="6"/>
      <c r="I15" s="13"/>
      <c r="J15" s="7"/>
      <c r="K15" s="162"/>
      <c r="L15" s="150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15" customHeight="1">
      <c r="A16" s="6"/>
      <c r="B16" s="120" t="s">
        <v>278</v>
      </c>
      <c r="C16" s="6" t="s">
        <v>279</v>
      </c>
      <c r="D16" s="6"/>
      <c r="E16" s="151">
        <v>3</v>
      </c>
      <c r="F16" s="6"/>
      <c r="G16" s="148" t="s">
        <v>277</v>
      </c>
      <c r="H16" s="6"/>
      <c r="I16" s="149">
        <v>23</v>
      </c>
      <c r="J16" s="7"/>
      <c r="K16" s="113">
        <v>43</v>
      </c>
      <c r="L16" s="150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15" customHeight="1">
      <c r="A17" s="6"/>
      <c r="B17" s="7"/>
      <c r="C17" s="6"/>
      <c r="D17" s="6"/>
      <c r="E17" s="11"/>
      <c r="F17" s="6"/>
      <c r="G17" s="26"/>
      <c r="H17" s="6"/>
      <c r="I17" s="13"/>
      <c r="J17" s="7"/>
      <c r="K17" s="148"/>
      <c r="L17" s="150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15" customHeight="1">
      <c r="A18" s="6"/>
      <c r="B18" s="120" t="s">
        <v>280</v>
      </c>
      <c r="C18" s="6" t="s">
        <v>281</v>
      </c>
      <c r="D18" s="6"/>
      <c r="E18" s="151">
        <v>5774</v>
      </c>
      <c r="F18" s="6"/>
      <c r="G18" s="148" t="s">
        <v>277</v>
      </c>
      <c r="H18" s="6"/>
      <c r="I18" s="149">
        <v>12731</v>
      </c>
      <c r="J18" s="7"/>
      <c r="K18" s="113">
        <v>15723</v>
      </c>
      <c r="L18" s="150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15" customHeight="1">
      <c r="A19" s="6"/>
      <c r="B19" s="7"/>
      <c r="C19" s="6"/>
      <c r="D19" s="6"/>
      <c r="E19" s="11"/>
      <c r="F19" s="6"/>
      <c r="G19" s="26"/>
      <c r="H19" s="6"/>
      <c r="I19" s="13"/>
      <c r="J19" s="7"/>
      <c r="K19" s="148"/>
      <c r="L19" s="150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15" customHeight="1">
      <c r="A20" s="6">
        <v>2</v>
      </c>
      <c r="B20" s="120" t="s">
        <v>275</v>
      </c>
      <c r="C20" s="63" t="s">
        <v>59</v>
      </c>
      <c r="D20" s="6"/>
      <c r="E20" s="11"/>
      <c r="F20" s="6"/>
      <c r="G20" s="26"/>
      <c r="H20" s="6"/>
      <c r="I20" s="13"/>
      <c r="J20" s="7"/>
      <c r="K20" s="162"/>
      <c r="L20" s="150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15" customHeight="1">
      <c r="A21" s="6"/>
      <c r="B21" s="7"/>
      <c r="C21" s="6" t="s">
        <v>282</v>
      </c>
      <c r="D21" s="6"/>
      <c r="E21" s="11"/>
      <c r="F21" s="6"/>
      <c r="G21" s="26"/>
      <c r="H21" s="6"/>
      <c r="I21" s="13"/>
      <c r="J21" s="7"/>
      <c r="K21" s="162"/>
      <c r="L21" s="150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15" customHeight="1">
      <c r="A22" s="6"/>
      <c r="B22" s="7"/>
      <c r="C22" s="6" t="s">
        <v>283</v>
      </c>
      <c r="D22" s="6"/>
      <c r="E22" s="11"/>
      <c r="F22" s="6"/>
      <c r="G22" s="26"/>
      <c r="H22" s="6"/>
      <c r="I22" s="13"/>
      <c r="J22" s="7"/>
      <c r="K22" s="162"/>
      <c r="L22" s="150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15" customHeight="1">
      <c r="A23" s="6"/>
      <c r="B23" s="7"/>
      <c r="C23" s="6" t="s">
        <v>284</v>
      </c>
      <c r="D23" s="6"/>
      <c r="E23" s="151">
        <v>19518.564018200006</v>
      </c>
      <c r="F23" s="6"/>
      <c r="G23" s="148" t="s">
        <v>277</v>
      </c>
      <c r="H23" s="6"/>
      <c r="I23" s="102">
        <v>37582.564018200006</v>
      </c>
      <c r="J23" s="7"/>
      <c r="K23" s="154">
        <v>-48311</v>
      </c>
      <c r="L23" s="152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15" customHeight="1">
      <c r="A24" s="6"/>
      <c r="B24" s="7"/>
      <c r="C24" s="6"/>
      <c r="D24" s="6"/>
      <c r="E24" s="11"/>
      <c r="F24" s="6"/>
      <c r="G24" s="26"/>
      <c r="H24" s="6"/>
      <c r="I24" s="13"/>
      <c r="J24" s="7"/>
      <c r="K24" s="162"/>
      <c r="L24" s="150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15" customHeight="1">
      <c r="A25" s="6"/>
      <c r="B25" s="120" t="s">
        <v>278</v>
      </c>
      <c r="C25" s="6" t="s">
        <v>285</v>
      </c>
      <c r="D25" s="6"/>
      <c r="E25" s="151">
        <v>-44181</v>
      </c>
      <c r="F25" s="6"/>
      <c r="G25" s="148" t="s">
        <v>277</v>
      </c>
      <c r="H25" s="6"/>
      <c r="I25" s="149">
        <v>-89423</v>
      </c>
      <c r="J25" s="7"/>
      <c r="K25" s="113">
        <v>-87447</v>
      </c>
      <c r="L25" s="150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15" customHeight="1">
      <c r="A26" s="6"/>
      <c r="B26" s="7"/>
      <c r="C26" s="6"/>
      <c r="D26" s="6"/>
      <c r="E26" s="151"/>
      <c r="F26" s="6"/>
      <c r="G26" s="26"/>
      <c r="H26" s="6"/>
      <c r="I26" s="13"/>
      <c r="J26" s="7"/>
      <c r="K26" s="162"/>
      <c r="L26" s="150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15" customHeight="1">
      <c r="A27" s="6"/>
      <c r="B27" s="120" t="s">
        <v>280</v>
      </c>
      <c r="C27" s="6" t="s">
        <v>286</v>
      </c>
      <c r="D27" s="6"/>
      <c r="E27" s="151">
        <v>-6377</v>
      </c>
      <c r="F27" s="6"/>
      <c r="G27" s="148" t="s">
        <v>277</v>
      </c>
      <c r="H27" s="6"/>
      <c r="I27" s="149">
        <v>-14001</v>
      </c>
      <c r="J27" s="7"/>
      <c r="K27" s="113">
        <v>-19155</v>
      </c>
      <c r="L27" s="150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15" customHeight="1">
      <c r="A28" s="6"/>
      <c r="B28" s="7"/>
      <c r="C28" s="6"/>
      <c r="D28" s="6"/>
      <c r="E28" s="151"/>
      <c r="F28" s="6"/>
      <c r="G28" s="26"/>
      <c r="H28" s="6"/>
      <c r="I28" s="13"/>
      <c r="J28" s="7"/>
      <c r="K28" s="162"/>
      <c r="L28" s="150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15" customHeight="1">
      <c r="A29" s="6"/>
      <c r="B29" s="120" t="s">
        <v>287</v>
      </c>
      <c r="C29" s="63" t="s">
        <v>60</v>
      </c>
      <c r="D29" s="6"/>
      <c r="E29" s="151">
        <v>-1968.8093599999993</v>
      </c>
      <c r="F29" s="6"/>
      <c r="G29" s="148" t="s">
        <v>277</v>
      </c>
      <c r="H29" s="6"/>
      <c r="I29" s="149">
        <v>13137.19064</v>
      </c>
      <c r="J29" s="7"/>
      <c r="K29" s="113">
        <v>-118104</v>
      </c>
      <c r="L29" s="150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15" customHeight="1">
      <c r="A30" s="6"/>
      <c r="B30" s="7"/>
      <c r="C30" s="6"/>
      <c r="D30" s="6"/>
      <c r="E30" s="151"/>
      <c r="F30" s="6"/>
      <c r="G30" s="26"/>
      <c r="H30" s="6"/>
      <c r="I30" s="13"/>
      <c r="J30" s="7"/>
      <c r="K30" s="162"/>
      <c r="L30" s="150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15" customHeight="1">
      <c r="A31" s="6"/>
      <c r="B31" s="120" t="s">
        <v>288</v>
      </c>
      <c r="C31" s="6" t="s">
        <v>289</v>
      </c>
      <c r="D31" s="6"/>
      <c r="E31" s="151"/>
      <c r="F31" s="6"/>
      <c r="G31" s="26"/>
      <c r="H31" s="6"/>
      <c r="I31" s="13"/>
      <c r="J31" s="7"/>
      <c r="K31" s="162"/>
      <c r="L31" s="150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15" customHeight="1">
      <c r="A32" s="6"/>
      <c r="B32" s="7"/>
      <c r="C32" s="6" t="s">
        <v>290</v>
      </c>
      <c r="D32" s="6"/>
      <c r="E32" s="151"/>
      <c r="F32" s="6"/>
      <c r="G32" s="26"/>
      <c r="H32" s="6"/>
      <c r="I32" s="13"/>
      <c r="J32" s="7"/>
      <c r="K32" s="162"/>
      <c r="L32" s="150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15" customHeight="1">
      <c r="A33" s="6"/>
      <c r="B33" s="7"/>
      <c r="C33" s="6" t="s">
        <v>291</v>
      </c>
      <c r="D33" s="6"/>
      <c r="E33" s="151"/>
      <c r="F33" s="6"/>
      <c r="G33" s="26"/>
      <c r="H33" s="6"/>
      <c r="I33" s="13"/>
      <c r="J33" s="7"/>
      <c r="K33" s="162"/>
      <c r="L33" s="150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15" customHeight="1">
      <c r="A34" s="6"/>
      <c r="B34" s="7"/>
      <c r="C34" s="6" t="s">
        <v>292</v>
      </c>
      <c r="D34" s="6"/>
      <c r="E34" s="151"/>
      <c r="F34" s="6"/>
      <c r="G34" s="26"/>
      <c r="H34" s="6"/>
      <c r="I34" s="13"/>
      <c r="J34" s="7"/>
      <c r="K34" s="162"/>
      <c r="L34" s="150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15" customHeight="1">
      <c r="A35" s="6"/>
      <c r="B35" s="7"/>
      <c r="C35" s="6" t="s">
        <v>293</v>
      </c>
      <c r="D35" s="6"/>
      <c r="E35" s="151">
        <v>-33008.24534179999</v>
      </c>
      <c r="F35" s="6"/>
      <c r="G35" s="148" t="s">
        <v>277</v>
      </c>
      <c r="H35" s="6"/>
      <c r="I35" s="149">
        <v>-52704.24534179999</v>
      </c>
      <c r="J35" s="7"/>
      <c r="K35" s="165">
        <v>-273017</v>
      </c>
      <c r="L35" s="150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15" customHeight="1">
      <c r="A36" s="6"/>
      <c r="B36" s="7"/>
      <c r="C36" s="6"/>
      <c r="D36" s="6"/>
      <c r="E36" s="151"/>
      <c r="F36" s="6"/>
      <c r="G36" s="26"/>
      <c r="H36" s="6"/>
      <c r="I36" s="13"/>
      <c r="J36" s="7"/>
      <c r="K36" s="162"/>
      <c r="L36" s="150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15" customHeight="1">
      <c r="A37" s="6"/>
      <c r="B37" s="120" t="s">
        <v>294</v>
      </c>
      <c r="C37" s="6" t="s">
        <v>295</v>
      </c>
      <c r="D37" s="6"/>
      <c r="E37" s="151">
        <v>-288.1654902</v>
      </c>
      <c r="F37" s="6"/>
      <c r="G37" s="148" t="s">
        <v>277</v>
      </c>
      <c r="H37" s="6"/>
      <c r="I37" s="149">
        <v>84.8345098</v>
      </c>
      <c r="J37" s="7"/>
      <c r="K37" s="113">
        <v>709</v>
      </c>
      <c r="L37" s="150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ht="15" customHeight="1">
      <c r="A38" s="6"/>
      <c r="B38" s="7"/>
      <c r="C38" s="6"/>
      <c r="D38" s="6"/>
      <c r="E38" s="151"/>
      <c r="F38" s="6"/>
      <c r="G38" s="26"/>
      <c r="H38" s="6"/>
      <c r="I38" s="13"/>
      <c r="J38" s="7"/>
      <c r="K38" s="162"/>
      <c r="L38" s="150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15" customHeight="1">
      <c r="A39" s="6"/>
      <c r="B39" s="120" t="s">
        <v>296</v>
      </c>
      <c r="C39" s="6" t="s">
        <v>297</v>
      </c>
      <c r="D39" s="6"/>
      <c r="E39" s="151">
        <v>-33296.410831999994</v>
      </c>
      <c r="F39" s="6"/>
      <c r="G39" s="148" t="s">
        <v>277</v>
      </c>
      <c r="H39" s="6"/>
      <c r="I39" s="153">
        <v>-52619.410831999994</v>
      </c>
      <c r="J39" s="7"/>
      <c r="K39" s="113">
        <v>-272308</v>
      </c>
      <c r="L39" s="150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t="15" customHeight="1">
      <c r="A40" s="6"/>
      <c r="B40" s="7"/>
      <c r="C40" s="6" t="s">
        <v>298</v>
      </c>
      <c r="D40" s="6"/>
      <c r="E40" s="151"/>
      <c r="F40" s="6"/>
      <c r="G40" s="26"/>
      <c r="H40" s="6"/>
      <c r="I40" s="13"/>
      <c r="J40" s="7"/>
      <c r="K40" s="162"/>
      <c r="L40" s="150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ht="15" customHeight="1">
      <c r="A41" s="6"/>
      <c r="B41" s="7"/>
      <c r="C41" s="6"/>
      <c r="D41" s="6"/>
      <c r="E41" s="151"/>
      <c r="F41" s="6"/>
      <c r="G41" s="26"/>
      <c r="H41" s="6"/>
      <c r="I41" s="149"/>
      <c r="J41" s="7"/>
      <c r="K41" s="162"/>
      <c r="L41" s="150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ht="15" customHeight="1">
      <c r="A42" s="6"/>
      <c r="B42" s="120" t="s">
        <v>299</v>
      </c>
      <c r="C42" s="6" t="s">
        <v>125</v>
      </c>
      <c r="D42" s="6"/>
      <c r="E42" s="151">
        <v>-147.55700000000002</v>
      </c>
      <c r="F42" s="6"/>
      <c r="G42" s="148" t="s">
        <v>277</v>
      </c>
      <c r="H42" s="6"/>
      <c r="I42" s="153">
        <v>-1118.557</v>
      </c>
      <c r="J42" s="7"/>
      <c r="K42" s="113">
        <v>-6135</v>
      </c>
      <c r="L42" s="150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ht="15" customHeight="1">
      <c r="A43" s="6"/>
      <c r="B43" s="7"/>
      <c r="C43" s="6"/>
      <c r="D43" s="6"/>
      <c r="E43" s="151"/>
      <c r="F43" s="6"/>
      <c r="G43" s="26"/>
      <c r="H43" s="6"/>
      <c r="I43" s="13"/>
      <c r="J43" s="7"/>
      <c r="K43" s="162"/>
      <c r="L43" s="150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15" customHeight="1">
      <c r="A44" s="6"/>
      <c r="B44" s="120" t="s">
        <v>300</v>
      </c>
      <c r="C44" s="155" t="s">
        <v>301</v>
      </c>
      <c r="D44" s="6"/>
      <c r="E44" s="151"/>
      <c r="F44" s="6"/>
      <c r="G44" s="26"/>
      <c r="H44" s="6"/>
      <c r="I44" s="13"/>
      <c r="J44" s="7"/>
      <c r="K44" s="162"/>
      <c r="L44" s="150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ht="15" customHeight="1">
      <c r="A45" s="6"/>
      <c r="B45" s="7"/>
      <c r="C45" s="6" t="s">
        <v>302</v>
      </c>
      <c r="D45" s="6"/>
      <c r="E45" s="151">
        <v>-33443.967831999995</v>
      </c>
      <c r="F45" s="6"/>
      <c r="G45" s="148" t="s">
        <v>277</v>
      </c>
      <c r="H45" s="6"/>
      <c r="I45" s="102">
        <v>-53737.967831999995</v>
      </c>
      <c r="J45" s="7"/>
      <c r="K45" s="154">
        <v>-278443</v>
      </c>
      <c r="L45" s="150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ht="15" customHeight="1">
      <c r="A46" s="6"/>
      <c r="B46" s="7"/>
      <c r="C46" s="6"/>
      <c r="D46" s="6"/>
      <c r="E46" s="151"/>
      <c r="F46" s="6"/>
      <c r="G46" s="26"/>
      <c r="H46" s="6"/>
      <c r="I46" s="13"/>
      <c r="J46" s="7"/>
      <c r="K46" s="162"/>
      <c r="L46" s="150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ht="15" customHeight="1">
      <c r="A47" s="6"/>
      <c r="B47" s="7"/>
      <c r="C47" s="155" t="s">
        <v>303</v>
      </c>
      <c r="D47" s="6"/>
      <c r="E47" s="151">
        <v>-1391.1119210000002</v>
      </c>
      <c r="F47" s="6"/>
      <c r="G47" s="148" t="s">
        <v>277</v>
      </c>
      <c r="H47" s="6"/>
      <c r="I47" s="149">
        <v>-2181.111921</v>
      </c>
      <c r="J47" s="7"/>
      <c r="K47" s="113">
        <v>3159</v>
      </c>
      <c r="L47" s="150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ht="15" customHeight="1">
      <c r="A48" s="6"/>
      <c r="B48" s="7"/>
      <c r="C48" s="6"/>
      <c r="D48" s="6"/>
      <c r="E48" s="151"/>
      <c r="F48" s="6"/>
      <c r="G48" s="26"/>
      <c r="H48" s="6"/>
      <c r="I48" s="13"/>
      <c r="J48" s="7"/>
      <c r="K48" s="162"/>
      <c r="L48" s="150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ht="15" customHeight="1">
      <c r="A49" s="6"/>
      <c r="B49" s="120" t="s">
        <v>304</v>
      </c>
      <c r="C49" s="6" t="s">
        <v>305</v>
      </c>
      <c r="D49" s="6"/>
      <c r="E49" s="151"/>
      <c r="F49" s="6"/>
      <c r="G49" s="26"/>
      <c r="H49" s="6"/>
      <c r="I49" s="13"/>
      <c r="J49" s="7"/>
      <c r="K49" s="162"/>
      <c r="L49" s="150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ht="15" customHeight="1">
      <c r="A50" s="6"/>
      <c r="B50" s="7"/>
      <c r="C50" s="6" t="s">
        <v>306</v>
      </c>
      <c r="D50" s="6"/>
      <c r="E50" s="151">
        <v>-34835.079753</v>
      </c>
      <c r="F50" s="6"/>
      <c r="G50" s="148" t="s">
        <v>277</v>
      </c>
      <c r="H50" s="6"/>
      <c r="I50" s="102">
        <v>-55919.079753</v>
      </c>
      <c r="J50" s="7"/>
      <c r="K50" s="154">
        <v>-275284</v>
      </c>
      <c r="L50" s="150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ht="15" customHeight="1">
      <c r="A51" s="6"/>
      <c r="B51" s="7"/>
      <c r="C51" s="6"/>
      <c r="D51" s="6"/>
      <c r="E51" s="147"/>
      <c r="F51" s="6"/>
      <c r="G51" s="126"/>
      <c r="H51" s="6"/>
      <c r="I51" s="102"/>
      <c r="J51" s="7"/>
      <c r="K51" s="162"/>
      <c r="L51" s="150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ht="15" customHeight="1">
      <c r="A52" s="6"/>
      <c r="B52" s="120" t="s">
        <v>307</v>
      </c>
      <c r="C52" s="155" t="s">
        <v>308</v>
      </c>
      <c r="D52" s="6"/>
      <c r="E52" s="151">
        <v>0</v>
      </c>
      <c r="F52" s="6"/>
      <c r="G52" s="148" t="s">
        <v>277</v>
      </c>
      <c r="H52" s="6"/>
      <c r="I52" s="151">
        <v>0</v>
      </c>
      <c r="J52" s="6"/>
      <c r="K52" s="163">
        <v>0</v>
      </c>
      <c r="L52" s="150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ht="15" customHeight="1">
      <c r="A53" s="6"/>
      <c r="B53" s="7"/>
      <c r="C53" s="155" t="s">
        <v>309</v>
      </c>
      <c r="D53" s="6"/>
      <c r="E53" s="151">
        <v>0</v>
      </c>
      <c r="F53" s="6"/>
      <c r="G53" s="148" t="s">
        <v>277</v>
      </c>
      <c r="H53" s="6"/>
      <c r="I53" s="151">
        <v>0</v>
      </c>
      <c r="J53" s="6"/>
      <c r="K53" s="163">
        <v>0</v>
      </c>
      <c r="L53" s="150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ht="15" customHeight="1">
      <c r="A54" s="6"/>
      <c r="B54" s="7"/>
      <c r="C54" s="155" t="s">
        <v>310</v>
      </c>
      <c r="D54" s="6"/>
      <c r="E54" s="11"/>
      <c r="F54" s="6"/>
      <c r="G54" s="26"/>
      <c r="H54" s="6"/>
      <c r="I54" s="11"/>
      <c r="J54" s="6"/>
      <c r="K54" s="162"/>
      <c r="L54" s="150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ht="15" customHeight="1">
      <c r="A55" s="6"/>
      <c r="B55" s="7"/>
      <c r="C55" s="6" t="s">
        <v>311</v>
      </c>
      <c r="D55" s="6"/>
      <c r="E55" s="151">
        <v>0</v>
      </c>
      <c r="F55" s="6"/>
      <c r="G55" s="148" t="s">
        <v>277</v>
      </c>
      <c r="H55" s="6"/>
      <c r="I55" s="151">
        <v>0</v>
      </c>
      <c r="J55" s="6"/>
      <c r="K55" s="163">
        <v>0</v>
      </c>
      <c r="L55" s="150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ht="15" customHeight="1">
      <c r="A56" s="6"/>
      <c r="B56" s="7"/>
      <c r="C56" s="6"/>
      <c r="D56" s="6"/>
      <c r="E56" s="11"/>
      <c r="F56" s="6"/>
      <c r="G56" s="26"/>
      <c r="H56" s="6"/>
      <c r="I56" s="11"/>
      <c r="J56" s="6"/>
      <c r="K56" s="162"/>
      <c r="L56" s="150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:24" ht="15" customHeight="1">
      <c r="A57" s="6"/>
      <c r="B57" s="120" t="s">
        <v>312</v>
      </c>
      <c r="C57" s="6" t="s">
        <v>313</v>
      </c>
      <c r="D57" s="6"/>
      <c r="E57" s="11"/>
      <c r="F57" s="6"/>
      <c r="G57" s="26"/>
      <c r="H57" s="6"/>
      <c r="I57" s="11"/>
      <c r="J57" s="6"/>
      <c r="K57" s="162"/>
      <c r="L57" s="150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:24" ht="15" customHeight="1">
      <c r="A58" s="6"/>
      <c r="B58" s="7"/>
      <c r="C58" s="6" t="s">
        <v>314</v>
      </c>
      <c r="D58" s="6"/>
      <c r="E58" s="11"/>
      <c r="F58" s="6"/>
      <c r="G58" s="26"/>
      <c r="H58" s="6"/>
      <c r="I58" s="11"/>
      <c r="J58" s="6"/>
      <c r="K58" s="162"/>
      <c r="L58" s="150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24" ht="15" customHeight="1">
      <c r="A59" s="6"/>
      <c r="B59" s="7"/>
      <c r="C59" s="6" t="s">
        <v>315</v>
      </c>
      <c r="D59" s="6"/>
      <c r="E59" s="147">
        <v>-34835.079753</v>
      </c>
      <c r="F59" s="6"/>
      <c r="G59" s="148" t="s">
        <v>277</v>
      </c>
      <c r="H59" s="6"/>
      <c r="I59" s="147">
        <v>-55919.079753</v>
      </c>
      <c r="J59" s="6"/>
      <c r="K59" s="126">
        <v>-275284</v>
      </c>
      <c r="L59" s="150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ht="15" customHeight="1">
      <c r="A60" s="6"/>
      <c r="B60" s="7"/>
      <c r="C60" s="6"/>
      <c r="D60" s="6"/>
      <c r="E60" s="6"/>
      <c r="F60" s="6"/>
      <c r="G60" s="26"/>
      <c r="H60" s="6"/>
      <c r="I60" s="11"/>
      <c r="J60" s="6"/>
      <c r="K60" s="162"/>
      <c r="L60" s="150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:24" ht="15" customHeight="1">
      <c r="A61" s="6">
        <v>3</v>
      </c>
      <c r="B61" s="120" t="s">
        <v>275</v>
      </c>
      <c r="C61" s="6" t="s">
        <v>316</v>
      </c>
      <c r="D61" s="6"/>
      <c r="E61" s="6"/>
      <c r="F61" s="6"/>
      <c r="G61" s="26"/>
      <c r="H61" s="6"/>
      <c r="I61" s="11"/>
      <c r="J61" s="6"/>
      <c r="K61" s="162"/>
      <c r="L61" s="8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1:24" ht="15" customHeight="1">
      <c r="A62" s="6"/>
      <c r="B62" s="7"/>
      <c r="C62" s="6" t="s">
        <v>317</v>
      </c>
      <c r="D62" s="6"/>
      <c r="E62" s="156"/>
      <c r="F62" s="6"/>
      <c r="G62" s="148"/>
      <c r="H62" s="6"/>
      <c r="I62" s="156"/>
      <c r="J62" s="6"/>
      <c r="K62" s="148"/>
      <c r="L62" s="8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:24" ht="15" customHeight="1">
      <c r="A63" s="6"/>
      <c r="B63" s="7"/>
      <c r="C63" s="6" t="s">
        <v>318</v>
      </c>
      <c r="D63" s="6"/>
      <c r="E63" s="6"/>
      <c r="F63" s="6"/>
      <c r="G63" s="26"/>
      <c r="H63" s="6"/>
      <c r="I63" s="11"/>
      <c r="J63" s="6"/>
      <c r="K63" s="26"/>
      <c r="L63" s="8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1:24" ht="15" customHeight="1">
      <c r="A64" s="6"/>
      <c r="B64" s="7"/>
      <c r="C64" s="6"/>
      <c r="D64" s="6"/>
      <c r="E64" s="6"/>
      <c r="F64" s="6"/>
      <c r="G64" s="26"/>
      <c r="H64" s="6"/>
      <c r="I64" s="11"/>
      <c r="J64" s="6"/>
      <c r="K64" s="26"/>
      <c r="L64" s="8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1:24" ht="15" customHeight="1">
      <c r="A65" s="6"/>
      <c r="B65" s="7"/>
      <c r="C65" s="63" t="s">
        <v>9</v>
      </c>
      <c r="D65" s="6"/>
      <c r="E65" s="6"/>
      <c r="F65" s="6"/>
      <c r="G65" s="26"/>
      <c r="H65" s="6"/>
      <c r="I65" s="11"/>
      <c r="J65" s="6"/>
      <c r="K65" s="26"/>
      <c r="L65" s="8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1:24" ht="15" customHeight="1">
      <c r="A66" s="6"/>
      <c r="B66" s="7"/>
      <c r="C66" s="6" t="s">
        <v>319</v>
      </c>
      <c r="D66" s="6"/>
      <c r="E66" s="157">
        <v>-3.026742295487918</v>
      </c>
      <c r="F66" s="6"/>
      <c r="G66" s="148" t="s">
        <v>277</v>
      </c>
      <c r="H66" s="6"/>
      <c r="I66" s="157">
        <v>-4.85868397641866</v>
      </c>
      <c r="J66" s="6"/>
      <c r="K66" s="166">
        <v>-23.918812070448602</v>
      </c>
      <c r="L66" s="158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1:24" ht="15" customHeight="1">
      <c r="A67" s="6"/>
      <c r="B67" s="7"/>
      <c r="C67" s="6"/>
      <c r="D67" s="6"/>
      <c r="E67" s="6"/>
      <c r="F67" s="6"/>
      <c r="G67" s="26"/>
      <c r="H67" s="6"/>
      <c r="I67" s="11"/>
      <c r="J67" s="6"/>
      <c r="K67" s="26"/>
      <c r="L67" s="8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1:24" ht="15" customHeight="1">
      <c r="A68" s="6"/>
      <c r="B68" s="7"/>
      <c r="C68" s="155" t="s">
        <v>320</v>
      </c>
      <c r="D68" s="6"/>
      <c r="E68" s="6"/>
      <c r="F68" s="6"/>
      <c r="G68" s="26"/>
      <c r="H68" s="6"/>
      <c r="J68" s="6"/>
      <c r="K68" s="26"/>
      <c r="L68" s="8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1:24" ht="15" customHeight="1">
      <c r="A69" s="6"/>
      <c r="B69" s="7"/>
      <c r="C69" s="6" t="s">
        <v>321</v>
      </c>
      <c r="D69" s="6"/>
      <c r="E69" s="148" t="s">
        <v>277</v>
      </c>
      <c r="F69" s="6"/>
      <c r="G69" s="148" t="s">
        <v>277</v>
      </c>
      <c r="H69" s="6"/>
      <c r="I69" s="148" t="s">
        <v>277</v>
      </c>
      <c r="J69" s="6"/>
      <c r="K69" s="148" t="s">
        <v>277</v>
      </c>
      <c r="L69" s="8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1:24" ht="15" customHeight="1">
      <c r="A70" s="6"/>
      <c r="B70" s="7"/>
      <c r="C70" s="6"/>
      <c r="D70" s="6"/>
      <c r="E70" s="26"/>
      <c r="F70" s="6"/>
      <c r="G70" s="26"/>
      <c r="H70" s="6"/>
      <c r="I70" s="11"/>
      <c r="J70" s="6"/>
      <c r="K70" s="26"/>
      <c r="L70" s="8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:24" ht="15" customHeight="1">
      <c r="A71" s="6"/>
      <c r="B71" s="7"/>
      <c r="C71" s="159" t="s">
        <v>322</v>
      </c>
      <c r="D71" s="26"/>
      <c r="E71" s="26"/>
      <c r="F71" s="26"/>
      <c r="G71" s="26"/>
      <c r="H71" s="26"/>
      <c r="I71" s="26"/>
      <c r="J71" s="26"/>
      <c r="K71" s="26"/>
      <c r="L71" s="2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24" ht="15" customHeight="1">
      <c r="A72" s="6"/>
      <c r="B72" s="7"/>
      <c r="C72" s="160" t="s">
        <v>20</v>
      </c>
      <c r="D72" s="26"/>
      <c r="E72" s="26"/>
      <c r="F72" s="26"/>
      <c r="G72" s="26"/>
      <c r="H72" s="26"/>
      <c r="I72" s="26"/>
      <c r="J72" s="26"/>
      <c r="K72" s="11"/>
      <c r="L72" s="2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4" ht="15" customHeight="1">
      <c r="A73" s="6"/>
      <c r="B73" s="7"/>
      <c r="C73" s="160"/>
      <c r="D73" s="26"/>
      <c r="E73" s="26"/>
      <c r="F73" s="26"/>
      <c r="G73" s="26"/>
      <c r="H73" s="26"/>
      <c r="I73" s="26"/>
      <c r="J73" s="26"/>
      <c r="K73" s="11"/>
      <c r="L73" s="2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24" ht="15" customHeight="1">
      <c r="A74" s="6"/>
      <c r="B74" s="7"/>
      <c r="C74" s="161" t="s">
        <v>323</v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24" ht="15" customHeight="1">
      <c r="A75" s="6"/>
      <c r="B75" s="7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1:24" ht="15.75">
      <c r="A76" s="6"/>
      <c r="B76" s="7"/>
      <c r="C76" s="6"/>
      <c r="D76" s="6"/>
      <c r="E76" s="55"/>
      <c r="F76" s="6"/>
      <c r="G76" s="7"/>
      <c r="H76" s="6"/>
      <c r="I76" s="55"/>
      <c r="J76" s="6"/>
      <c r="K76" s="7"/>
      <c r="L76" s="8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</sheetData>
  <printOptions/>
  <pageMargins left="0.75" right="0.5" top="1" bottom="1" header="0.5" footer="0.5"/>
  <pageSetup horizontalDpi="600" verticalDpi="600" orientation="portrait" paperSize="9" scale="60" r:id="rId1"/>
  <rowBreaks count="1" manualBreakCount="1">
    <brk id="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Y350"/>
  <sheetViews>
    <sheetView zoomScale="75" zoomScaleNormal="75" workbookViewId="0" topLeftCell="A2">
      <selection activeCell="E27" sqref="E27"/>
    </sheetView>
  </sheetViews>
  <sheetFormatPr defaultColWidth="4.00390625" defaultRowHeight="12.75"/>
  <cols>
    <col min="1" max="1" width="2.140625" style="9" customWidth="1"/>
    <col min="2" max="2" width="3.140625" style="9" customWidth="1"/>
    <col min="3" max="3" width="34.57421875" style="9" customWidth="1"/>
    <col min="4" max="4" width="1.57421875" style="9" customWidth="1"/>
    <col min="5" max="5" width="15.7109375" style="9" customWidth="1"/>
    <col min="6" max="6" width="0.9921875" style="9" customWidth="1"/>
    <col min="7" max="7" width="15.57421875" style="9" customWidth="1"/>
    <col min="8" max="16384" width="4.00390625" style="9" customWidth="1"/>
  </cols>
  <sheetData>
    <row r="1" spans="1:7" ht="15" customHeight="1">
      <c r="A1" s="6"/>
      <c r="B1" s="7"/>
      <c r="C1" s="1" t="s">
        <v>4</v>
      </c>
      <c r="D1" s="2"/>
      <c r="E1" s="2"/>
      <c r="F1" s="6"/>
      <c r="G1" s="6"/>
    </row>
    <row r="2" spans="1:7" ht="15" customHeight="1">
      <c r="A2" s="6"/>
      <c r="B2" s="7"/>
      <c r="C2" s="1" t="s">
        <v>244</v>
      </c>
      <c r="D2" s="2"/>
      <c r="E2" s="2"/>
      <c r="F2" s="6"/>
      <c r="G2" s="6"/>
    </row>
    <row r="3" spans="1:7" ht="15" customHeight="1">
      <c r="A3" s="6"/>
      <c r="B3" s="7"/>
      <c r="C3" s="10"/>
      <c r="D3" s="6"/>
      <c r="E3" s="6"/>
      <c r="F3" s="6"/>
      <c r="G3" s="6"/>
    </row>
    <row r="4" spans="1:7" ht="9" customHeight="1">
      <c r="A4" s="6"/>
      <c r="B4" s="7"/>
      <c r="C4" s="11"/>
      <c r="D4" s="6"/>
      <c r="E4" s="6"/>
      <c r="F4" s="6"/>
      <c r="G4" s="6"/>
    </row>
    <row r="5" spans="1:7" ht="15" customHeight="1">
      <c r="A5" s="6"/>
      <c r="B5" s="7"/>
      <c r="C5" s="11"/>
      <c r="D5" s="6"/>
      <c r="E5" s="12" t="s">
        <v>245</v>
      </c>
      <c r="F5" s="3"/>
      <c r="G5" s="12" t="s">
        <v>246</v>
      </c>
    </row>
    <row r="6" spans="1:7" ht="15" customHeight="1">
      <c r="A6" s="6"/>
      <c r="B6" s="7"/>
      <c r="C6" s="11"/>
      <c r="D6" s="6"/>
      <c r="E6" s="14" t="s">
        <v>247</v>
      </c>
      <c r="F6" s="3"/>
      <c r="G6" s="14" t="s">
        <v>248</v>
      </c>
    </row>
    <row r="7" spans="1:7" ht="15" customHeight="1">
      <c r="A7" s="6"/>
      <c r="B7" s="7"/>
      <c r="C7" s="6"/>
      <c r="D7" s="6"/>
      <c r="E7" s="14" t="s">
        <v>140</v>
      </c>
      <c r="F7" s="3"/>
      <c r="G7" s="14" t="s">
        <v>249</v>
      </c>
    </row>
    <row r="8" spans="1:7" ht="15" customHeight="1">
      <c r="A8" s="6"/>
      <c r="B8" s="7"/>
      <c r="C8" s="6"/>
      <c r="D8" s="6"/>
      <c r="E8" s="14" t="s">
        <v>142</v>
      </c>
      <c r="F8" s="3"/>
      <c r="G8" s="14" t="s">
        <v>250</v>
      </c>
    </row>
    <row r="9" spans="1:7" ht="15" customHeight="1">
      <c r="A9" s="6"/>
      <c r="B9" s="7"/>
      <c r="C9" s="6"/>
      <c r="D9" s="6"/>
      <c r="E9" s="14"/>
      <c r="F9" s="3"/>
      <c r="G9" s="14" t="s">
        <v>251</v>
      </c>
    </row>
    <row r="10" spans="1:7" ht="15" customHeight="1">
      <c r="A10" s="6"/>
      <c r="B10" s="7"/>
      <c r="C10" s="6"/>
      <c r="D10" s="6"/>
      <c r="E10" s="16" t="s">
        <v>11</v>
      </c>
      <c r="F10" s="3"/>
      <c r="G10" s="16" t="s">
        <v>144</v>
      </c>
    </row>
    <row r="11" spans="1:7" ht="15" customHeight="1">
      <c r="A11" s="6"/>
      <c r="B11" s="7"/>
      <c r="C11" s="6"/>
      <c r="D11" s="6"/>
      <c r="E11" s="18" t="s">
        <v>101</v>
      </c>
      <c r="F11" s="3"/>
      <c r="G11" s="18" t="s">
        <v>101</v>
      </c>
    </row>
    <row r="12" spans="1:7" ht="15" customHeight="1">
      <c r="A12" s="6"/>
      <c r="B12" s="7"/>
      <c r="C12" s="6"/>
      <c r="D12" s="6"/>
      <c r="E12" s="20"/>
      <c r="F12" s="21"/>
      <c r="G12" s="20"/>
    </row>
    <row r="13" spans="1:7" ht="15" customHeight="1">
      <c r="A13" s="6"/>
      <c r="B13" s="7">
        <v>1</v>
      </c>
      <c r="C13" s="22" t="s">
        <v>104</v>
      </c>
      <c r="D13" s="6"/>
      <c r="E13" s="22">
        <v>265319.249</v>
      </c>
      <c r="F13" s="23"/>
      <c r="G13" s="24">
        <v>266067</v>
      </c>
    </row>
    <row r="14" spans="1:7" ht="15" customHeight="1">
      <c r="A14" s="6"/>
      <c r="B14" s="7">
        <v>2</v>
      </c>
      <c r="C14" s="22" t="s">
        <v>102</v>
      </c>
      <c r="D14" s="6"/>
      <c r="E14" s="22">
        <v>114635</v>
      </c>
      <c r="F14" s="26"/>
      <c r="G14" s="27">
        <v>114835</v>
      </c>
    </row>
    <row r="15" spans="1:7" ht="15" customHeight="1">
      <c r="A15" s="6"/>
      <c r="B15" s="7">
        <v>3</v>
      </c>
      <c r="C15" s="22" t="s">
        <v>103</v>
      </c>
      <c r="D15" s="6"/>
      <c r="E15" s="22">
        <v>17154.690300000002</v>
      </c>
      <c r="F15" s="26"/>
      <c r="G15" s="27">
        <v>18375</v>
      </c>
    </row>
    <row r="16" spans="1:7" ht="15" customHeight="1">
      <c r="A16" s="6"/>
      <c r="B16" s="7">
        <v>4</v>
      </c>
      <c r="C16" s="22" t="s">
        <v>105</v>
      </c>
      <c r="D16" s="6"/>
      <c r="E16" s="22">
        <v>37433.45264</v>
      </c>
      <c r="F16" s="26"/>
      <c r="G16" s="27">
        <v>72723</v>
      </c>
    </row>
    <row r="17" spans="1:7" ht="15" customHeight="1">
      <c r="A17" s="6"/>
      <c r="B17" s="7">
        <v>5</v>
      </c>
      <c r="C17" s="22" t="s">
        <v>106</v>
      </c>
      <c r="D17" s="6"/>
      <c r="E17" s="22">
        <v>25422.030487300002</v>
      </c>
      <c r="F17" s="26"/>
      <c r="G17" s="27">
        <v>26377</v>
      </c>
    </row>
    <row r="18" spans="1:7" ht="15" customHeight="1">
      <c r="A18" s="6"/>
      <c r="B18" s="7">
        <v>6</v>
      </c>
      <c r="C18" s="22" t="s">
        <v>110</v>
      </c>
      <c r="D18" s="6"/>
      <c r="E18" s="22">
        <v>8799.456</v>
      </c>
      <c r="F18" s="26"/>
      <c r="G18" s="27">
        <v>10286</v>
      </c>
    </row>
    <row r="19" spans="1:7" ht="9" customHeight="1">
      <c r="A19" s="6"/>
      <c r="B19" s="7"/>
      <c r="C19" s="6"/>
      <c r="D19" s="6"/>
      <c r="E19" s="13"/>
      <c r="F19" s="6"/>
      <c r="G19" s="25"/>
    </row>
    <row r="20" spans="1:7" ht="15" customHeight="1">
      <c r="A20" s="6"/>
      <c r="B20" s="7">
        <v>7</v>
      </c>
      <c r="C20" s="28" t="s">
        <v>252</v>
      </c>
      <c r="D20" s="7"/>
      <c r="E20" s="29"/>
      <c r="F20" s="6"/>
      <c r="G20" s="29"/>
    </row>
    <row r="21" spans="1:7" ht="15" customHeight="1">
      <c r="A21" s="6"/>
      <c r="B21" s="7"/>
      <c r="C21" s="22" t="s">
        <v>118</v>
      </c>
      <c r="D21" s="22"/>
      <c r="E21" s="30">
        <v>223535.222088</v>
      </c>
      <c r="F21" s="26"/>
      <c r="G21" s="30">
        <v>215093</v>
      </c>
    </row>
    <row r="22" spans="1:7" ht="15" customHeight="1">
      <c r="A22" s="6"/>
      <c r="B22" s="7"/>
      <c r="C22" s="22" t="s">
        <v>115</v>
      </c>
      <c r="D22" s="22"/>
      <c r="E22" s="31">
        <v>147915.7267</v>
      </c>
      <c r="F22" s="26"/>
      <c r="G22" s="31">
        <v>225997</v>
      </c>
    </row>
    <row r="23" spans="1:7" ht="15" customHeight="1">
      <c r="A23" s="6"/>
      <c r="B23" s="7"/>
      <c r="C23" s="22" t="s">
        <v>253</v>
      </c>
      <c r="D23" s="22"/>
      <c r="E23" s="31">
        <v>0</v>
      </c>
      <c r="F23" s="26"/>
      <c r="G23" s="51" t="s">
        <v>127</v>
      </c>
    </row>
    <row r="24" spans="1:7" ht="15" customHeight="1">
      <c r="A24" s="6"/>
      <c r="B24" s="7"/>
      <c r="C24" s="22" t="s">
        <v>114</v>
      </c>
      <c r="D24" s="22"/>
      <c r="E24" s="31">
        <v>90757.2046392</v>
      </c>
      <c r="F24" s="26"/>
      <c r="G24" s="31">
        <v>44935</v>
      </c>
    </row>
    <row r="25" spans="1:7" ht="15" customHeight="1">
      <c r="A25" s="6"/>
      <c r="B25" s="7"/>
      <c r="C25" s="22" t="s">
        <v>254</v>
      </c>
      <c r="D25" s="22"/>
      <c r="E25" s="31">
        <v>107398.492</v>
      </c>
      <c r="F25" s="26"/>
      <c r="G25" s="31">
        <v>73400</v>
      </c>
    </row>
    <row r="26" spans="1:7" ht="15" customHeight="1">
      <c r="A26" s="6"/>
      <c r="B26" s="7"/>
      <c r="C26" s="22" t="s">
        <v>119</v>
      </c>
      <c r="D26" s="22"/>
      <c r="E26" s="31">
        <v>119649.632</v>
      </c>
      <c r="F26" s="26"/>
      <c r="G26" s="31">
        <v>109483</v>
      </c>
    </row>
    <row r="27" spans="1:7" ht="15" customHeight="1">
      <c r="A27" s="6"/>
      <c r="B27" s="7"/>
      <c r="C27" s="22" t="s">
        <v>255</v>
      </c>
      <c r="D27" s="22"/>
      <c r="E27" s="31">
        <v>165571.547</v>
      </c>
      <c r="F27" s="26"/>
      <c r="G27" s="31">
        <v>167790</v>
      </c>
    </row>
    <row r="28" spans="1:7" ht="15" customHeight="1">
      <c r="A28" s="6"/>
      <c r="B28" s="7"/>
      <c r="C28" s="22" t="s">
        <v>120</v>
      </c>
      <c r="D28" s="22"/>
      <c r="E28" s="31">
        <v>21344.055</v>
      </c>
      <c r="F28" s="26"/>
      <c r="G28" s="31">
        <v>22285</v>
      </c>
    </row>
    <row r="29" spans="1:7" ht="15" customHeight="1">
      <c r="A29" s="6"/>
      <c r="B29" s="7"/>
      <c r="C29" s="22" t="s">
        <v>117</v>
      </c>
      <c r="D29" s="22"/>
      <c r="E29" s="31">
        <v>11242.074</v>
      </c>
      <c r="F29" s="26"/>
      <c r="G29" s="31">
        <v>22938</v>
      </c>
    </row>
    <row r="30" spans="1:7" ht="15" customHeight="1">
      <c r="A30" s="6"/>
      <c r="B30" s="7"/>
      <c r="C30" s="22" t="s">
        <v>116</v>
      </c>
      <c r="D30" s="22"/>
      <c r="E30" s="31">
        <v>157936.31942030002</v>
      </c>
      <c r="F30" s="26"/>
      <c r="G30" s="31">
        <v>154066</v>
      </c>
    </row>
    <row r="31" spans="1:7" ht="15" customHeight="1">
      <c r="A31" s="6"/>
      <c r="B31" s="7"/>
      <c r="D31" s="29"/>
      <c r="E31" s="52">
        <f>SUM(E21:E30)</f>
        <v>1045350.2728475002</v>
      </c>
      <c r="F31" s="23"/>
      <c r="G31" s="52">
        <f>SUM(G21:G30)</f>
        <v>1035987</v>
      </c>
    </row>
    <row r="32" spans="1:7" ht="15" customHeight="1">
      <c r="A32" s="6"/>
      <c r="B32" s="7">
        <v>8</v>
      </c>
      <c r="C32" s="32" t="s">
        <v>256</v>
      </c>
      <c r="E32" s="33"/>
      <c r="G32" s="33"/>
    </row>
    <row r="33" spans="1:7" ht="15" customHeight="1">
      <c r="A33" s="6"/>
      <c r="B33" s="7"/>
      <c r="C33" s="22" t="s">
        <v>121</v>
      </c>
      <c r="D33" s="22"/>
      <c r="E33" s="34">
        <v>81389.94900000001</v>
      </c>
      <c r="G33" s="34">
        <v>69952</v>
      </c>
    </row>
    <row r="34" spans="1:7" ht="15" customHeight="1">
      <c r="A34" s="6"/>
      <c r="B34" s="7"/>
      <c r="C34" s="22" t="s">
        <v>122</v>
      </c>
      <c r="D34" s="22"/>
      <c r="E34" s="34">
        <v>692829.17</v>
      </c>
      <c r="G34" s="34">
        <v>743854</v>
      </c>
    </row>
    <row r="35" spans="1:7" ht="15" customHeight="1">
      <c r="A35" s="6"/>
      <c r="B35" s="7"/>
      <c r="C35" s="22" t="s">
        <v>123</v>
      </c>
      <c r="D35" s="22"/>
      <c r="E35" s="34">
        <v>250150.545</v>
      </c>
      <c r="G35" s="34">
        <v>256528</v>
      </c>
    </row>
    <row r="36" spans="1:7" ht="15" customHeight="1">
      <c r="A36" s="6"/>
      <c r="B36" s="7"/>
      <c r="C36" s="22" t="s">
        <v>124</v>
      </c>
      <c r="D36" s="22"/>
      <c r="E36" s="34">
        <v>1015813.853</v>
      </c>
      <c r="G36" s="34">
        <v>962782</v>
      </c>
    </row>
    <row r="37" spans="1:7" ht="15" customHeight="1">
      <c r="A37" s="6"/>
      <c r="B37" s="7"/>
      <c r="C37" s="22" t="s">
        <v>125</v>
      </c>
      <c r="D37" s="35"/>
      <c r="E37" s="34">
        <v>27695.375</v>
      </c>
      <c r="G37" s="34">
        <v>30042</v>
      </c>
    </row>
    <row r="38" spans="1:7" ht="15" customHeight="1">
      <c r="A38" s="6"/>
      <c r="B38" s="7"/>
      <c r="C38" s="22" t="s">
        <v>257</v>
      </c>
      <c r="D38" s="35"/>
      <c r="E38" s="36">
        <v>1172.955</v>
      </c>
      <c r="G38" s="34">
        <v>993</v>
      </c>
    </row>
    <row r="39" spans="1:7" ht="15" customHeight="1">
      <c r="A39" s="6"/>
      <c r="B39" s="7"/>
      <c r="C39" s="22" t="s">
        <v>126</v>
      </c>
      <c r="D39" s="35"/>
      <c r="E39" s="34">
        <v>6307.95</v>
      </c>
      <c r="G39" s="34">
        <v>7918</v>
      </c>
    </row>
    <row r="40" spans="1:7" ht="15" customHeight="1">
      <c r="A40" s="6"/>
      <c r="B40" s="7"/>
      <c r="C40" s="22"/>
      <c r="D40" s="35"/>
      <c r="E40" s="37">
        <f>SUM(E33:E39)</f>
        <v>2075359.797</v>
      </c>
      <c r="G40" s="37">
        <f>SUM(G33:G39)</f>
        <v>2072069</v>
      </c>
    </row>
    <row r="41" spans="1:7" ht="9.75" customHeight="1">
      <c r="A41" s="6"/>
      <c r="B41" s="7"/>
      <c r="C41" s="22"/>
      <c r="D41" s="35"/>
      <c r="E41" s="38"/>
      <c r="G41" s="38"/>
    </row>
    <row r="42" spans="1:7" ht="15" customHeight="1">
      <c r="A42" s="6"/>
      <c r="B42" s="7">
        <v>9</v>
      </c>
      <c r="C42" s="28" t="s">
        <v>258</v>
      </c>
      <c r="E42" s="53">
        <f>E31-E40</f>
        <v>-1030009.5241524999</v>
      </c>
      <c r="F42" s="32"/>
      <c r="G42" s="53">
        <f>G31-G40</f>
        <v>-1036082</v>
      </c>
    </row>
    <row r="43" spans="1:7" ht="9.75" customHeight="1">
      <c r="A43" s="6"/>
      <c r="B43" s="7"/>
      <c r="C43" s="28"/>
      <c r="E43" s="39"/>
      <c r="F43" s="23"/>
      <c r="G43" s="39"/>
    </row>
    <row r="44" spans="1:7" ht="15" customHeight="1" thickBot="1">
      <c r="A44" s="6"/>
      <c r="B44" s="7"/>
      <c r="D44" s="6"/>
      <c r="E44" s="40">
        <f>SUM(E13:E18)+E42-1</f>
        <v>-561246.6457251998</v>
      </c>
      <c r="F44" s="11"/>
      <c r="G44" s="40">
        <f>SUM(G13:G18)+G42</f>
        <v>-527419</v>
      </c>
    </row>
    <row r="45" spans="1:7" ht="9" customHeight="1" thickTop="1">
      <c r="A45" s="6"/>
      <c r="B45" s="7"/>
      <c r="C45" s="22"/>
      <c r="D45" s="6"/>
      <c r="E45" s="22"/>
      <c r="F45" s="26"/>
      <c r="G45" s="22"/>
    </row>
    <row r="46" spans="1:7" ht="15" customHeight="1">
      <c r="A46" s="6"/>
      <c r="B46" s="7">
        <v>10</v>
      </c>
      <c r="C46" s="41" t="s">
        <v>259</v>
      </c>
      <c r="D46" s="6"/>
      <c r="E46" s="22"/>
      <c r="F46" s="26"/>
      <c r="G46" s="22"/>
    </row>
    <row r="47" spans="1:7" ht="15" customHeight="1">
      <c r="A47" s="6"/>
      <c r="B47" s="7"/>
      <c r="C47" s="22" t="s">
        <v>111</v>
      </c>
      <c r="D47" s="6"/>
      <c r="E47" s="22">
        <v>575455.3</v>
      </c>
      <c r="F47" s="26"/>
      <c r="G47" s="22">
        <v>575455</v>
      </c>
    </row>
    <row r="48" spans="1:7" ht="15" customHeight="1">
      <c r="A48" s="6"/>
      <c r="B48" s="7"/>
      <c r="C48" s="22" t="s">
        <v>112</v>
      </c>
      <c r="D48" s="7"/>
      <c r="E48" s="22"/>
      <c r="F48" s="26"/>
      <c r="G48" s="22"/>
    </row>
    <row r="49" spans="1:7" ht="15" customHeight="1">
      <c r="A49" s="6"/>
      <c r="B49" s="7"/>
      <c r="C49" s="22" t="s">
        <v>260</v>
      </c>
      <c r="D49" s="7"/>
      <c r="E49" s="30">
        <v>513841.664</v>
      </c>
      <c r="F49" s="26"/>
      <c r="G49" s="30">
        <v>513842</v>
      </c>
    </row>
    <row r="50" spans="1:7" ht="15" customHeight="1">
      <c r="A50" s="6"/>
      <c r="B50" s="7"/>
      <c r="C50" s="26" t="s">
        <v>261</v>
      </c>
      <c r="D50" s="7"/>
      <c r="E50" s="31">
        <v>4245.09</v>
      </c>
      <c r="F50" s="26"/>
      <c r="G50" s="31">
        <v>4245</v>
      </c>
    </row>
    <row r="51" spans="1:7" ht="15" customHeight="1">
      <c r="A51" s="6"/>
      <c r="B51" s="7"/>
      <c r="C51" s="26" t="s">
        <v>262</v>
      </c>
      <c r="D51" s="7"/>
      <c r="E51" s="31">
        <v>14879.8504173</v>
      </c>
      <c r="F51" s="26"/>
      <c r="G51" s="31">
        <v>0</v>
      </c>
    </row>
    <row r="52" spans="1:7" ht="15" customHeight="1">
      <c r="A52" s="6"/>
      <c r="B52" s="7"/>
      <c r="C52" s="26" t="s">
        <v>263</v>
      </c>
      <c r="D52" s="7"/>
      <c r="E52" s="31">
        <v>16577.709</v>
      </c>
      <c r="F52" s="26"/>
      <c r="G52" s="31">
        <v>17014</v>
      </c>
    </row>
    <row r="53" spans="1:7" ht="15" customHeight="1">
      <c r="A53" s="6"/>
      <c r="B53" s="7"/>
      <c r="C53" s="26" t="s">
        <v>264</v>
      </c>
      <c r="D53" s="7"/>
      <c r="E53" s="31">
        <v>1451.468</v>
      </c>
      <c r="F53" s="26"/>
      <c r="G53" s="31">
        <v>1293</v>
      </c>
    </row>
    <row r="54" spans="1:7" ht="15" customHeight="1">
      <c r="A54" s="6"/>
      <c r="B54" s="7"/>
      <c r="C54" s="26" t="s">
        <v>265</v>
      </c>
      <c r="D54" s="7"/>
      <c r="E54" s="31">
        <v>-2017993.6238081</v>
      </c>
      <c r="F54" s="26"/>
      <c r="G54" s="31">
        <v>-1961917</v>
      </c>
    </row>
    <row r="55" spans="1:7" ht="15" customHeight="1">
      <c r="A55" s="6"/>
      <c r="B55" s="7"/>
      <c r="C55" s="26"/>
      <c r="D55" s="7"/>
      <c r="E55" s="31"/>
      <c r="F55" s="26"/>
      <c r="G55" s="31"/>
    </row>
    <row r="56" spans="1:7" ht="15" customHeight="1">
      <c r="A56" s="6"/>
      <c r="B56" s="7"/>
      <c r="C56" s="22"/>
      <c r="D56" s="6"/>
      <c r="E56" s="42">
        <f>SUM(E49:E55)</f>
        <v>-1466997.8423908</v>
      </c>
      <c r="F56" s="26"/>
      <c r="G56" s="42">
        <f>SUM(G49:G55)</f>
        <v>-1425523</v>
      </c>
    </row>
    <row r="57" spans="1:7" ht="9" customHeight="1">
      <c r="A57" s="6"/>
      <c r="B57" s="7"/>
      <c r="C57" s="22"/>
      <c r="D57" s="6"/>
      <c r="E57" s="43"/>
      <c r="F57" s="26"/>
      <c r="G57" s="43"/>
    </row>
    <row r="58" spans="1:7" ht="15" customHeight="1">
      <c r="A58" s="6"/>
      <c r="B58" s="7"/>
      <c r="C58" s="44" t="s">
        <v>259</v>
      </c>
      <c r="D58" s="6"/>
      <c r="E58" s="45">
        <f>E56+E47</f>
        <v>-891542.5423907998</v>
      </c>
      <c r="F58" s="11"/>
      <c r="G58" s="46">
        <f>G56+G47</f>
        <v>-850068</v>
      </c>
    </row>
    <row r="59" spans="1:7" ht="9" customHeight="1">
      <c r="A59" s="6"/>
      <c r="B59" s="7"/>
      <c r="C59" s="22"/>
      <c r="D59" s="6"/>
      <c r="E59" s="43"/>
      <c r="F59" s="26"/>
      <c r="G59" s="43"/>
    </row>
    <row r="60" spans="1:7" ht="15" customHeight="1">
      <c r="A60" s="6"/>
      <c r="B60" s="7">
        <v>11</v>
      </c>
      <c r="C60" s="22" t="s">
        <v>113</v>
      </c>
      <c r="D60" s="6"/>
      <c r="E60" s="22">
        <v>45797.234</v>
      </c>
      <c r="F60" s="26"/>
      <c r="G60" s="22">
        <v>43927</v>
      </c>
    </row>
    <row r="61" spans="1:7" ht="15" customHeight="1">
      <c r="A61" s="6"/>
      <c r="B61" s="7">
        <v>12</v>
      </c>
      <c r="C61" s="22" t="s">
        <v>108</v>
      </c>
      <c r="D61" s="6"/>
      <c r="E61" s="22">
        <v>189083.496</v>
      </c>
      <c r="F61" s="26"/>
      <c r="G61" s="22">
        <v>183149</v>
      </c>
    </row>
    <row r="62" spans="1:7" ht="15" customHeight="1">
      <c r="A62" s="6"/>
      <c r="B62" s="7">
        <v>13</v>
      </c>
      <c r="C62" s="22" t="s">
        <v>107</v>
      </c>
      <c r="D62" s="6"/>
      <c r="E62" s="22">
        <v>92961.49</v>
      </c>
      <c r="F62" s="26"/>
      <c r="G62" s="22">
        <v>93761</v>
      </c>
    </row>
    <row r="63" spans="1:7" ht="15" customHeight="1">
      <c r="A63" s="6"/>
      <c r="B63" s="7">
        <v>14</v>
      </c>
      <c r="C63" s="22" t="s">
        <v>109</v>
      </c>
      <c r="D63" s="47"/>
      <c r="E63" s="22">
        <v>2454.876</v>
      </c>
      <c r="F63" s="26"/>
      <c r="G63" s="22">
        <v>1812</v>
      </c>
    </row>
    <row r="64" spans="1:7" ht="15" customHeight="1">
      <c r="A64" s="6"/>
      <c r="B64" s="7"/>
      <c r="C64" s="48"/>
      <c r="D64" s="6"/>
      <c r="E64" s="43"/>
      <c r="F64" s="26"/>
      <c r="G64" s="43"/>
    </row>
    <row r="65" spans="1:7" ht="15" customHeight="1" thickBot="1">
      <c r="A65" s="6"/>
      <c r="B65" s="7"/>
      <c r="C65" s="48"/>
      <c r="D65" s="47"/>
      <c r="E65" s="40">
        <f>SUM(E58:E64)-2</f>
        <v>-561247.4463907998</v>
      </c>
      <c r="F65" s="11"/>
      <c r="G65" s="40">
        <f>SUM(G58:G64)</f>
        <v>-527419</v>
      </c>
    </row>
    <row r="66" spans="1:7" ht="15" customHeight="1" hidden="1">
      <c r="A66" s="6"/>
      <c r="B66" s="7"/>
      <c r="C66" s="26"/>
      <c r="D66" s="26"/>
      <c r="E66" s="49">
        <f>E44-E65</f>
        <v>0.8006655999924988</v>
      </c>
      <c r="F66" s="26"/>
      <c r="G66" s="49">
        <f>G44-G65</f>
        <v>0</v>
      </c>
    </row>
    <row r="67" spans="1:7" ht="9.75" customHeight="1" thickTop="1">
      <c r="A67" s="6"/>
      <c r="B67" s="7"/>
      <c r="C67" s="26"/>
      <c r="D67" s="26"/>
      <c r="E67" s="49"/>
      <c r="F67" s="26"/>
      <c r="G67" s="49"/>
    </row>
    <row r="68" spans="1:7" ht="15" customHeight="1">
      <c r="A68" s="6"/>
      <c r="B68" s="7">
        <v>15</v>
      </c>
      <c r="C68" s="26" t="s">
        <v>266</v>
      </c>
      <c r="D68" s="26"/>
      <c r="E68" s="50">
        <f>(E56+E47-E18)/(E47*2)</f>
        <v>-0.7822866505798103</v>
      </c>
      <c r="F68" s="50"/>
      <c r="G68" s="50">
        <f>(G56+G47-G18)/(G47*2)</f>
        <v>-0.747542379508389</v>
      </c>
    </row>
    <row r="69" spans="1:7" ht="15" customHeight="1">
      <c r="A69" s="6"/>
      <c r="B69" s="7"/>
      <c r="C69" s="26"/>
      <c r="D69" s="26"/>
      <c r="E69" s="26"/>
      <c r="F69" s="26"/>
      <c r="G69" s="26"/>
    </row>
    <row r="70" spans="1:7" ht="15.75">
      <c r="A70" s="6"/>
      <c r="B70" s="7"/>
      <c r="C70" s="26"/>
      <c r="D70" s="26"/>
      <c r="E70" s="26"/>
      <c r="F70" s="26"/>
      <c r="G70" s="26"/>
    </row>
    <row r="71" spans="1:7" ht="15.75">
      <c r="A71" s="6"/>
      <c r="B71" s="7"/>
      <c r="C71" s="26"/>
      <c r="D71" s="26"/>
      <c r="E71" s="26"/>
      <c r="F71" s="26"/>
      <c r="G71" s="26"/>
    </row>
    <row r="72" spans="1:7" ht="15.75">
      <c r="A72" s="6"/>
      <c r="B72" s="7"/>
      <c r="C72" s="26"/>
      <c r="D72" s="26"/>
      <c r="E72" s="26"/>
      <c r="F72" s="26"/>
      <c r="G72" s="27"/>
    </row>
    <row r="73" spans="1:7" ht="15.75">
      <c r="A73" s="6"/>
      <c r="B73" s="7"/>
      <c r="C73" s="26"/>
      <c r="D73" s="26"/>
      <c r="E73" s="26"/>
      <c r="F73" s="26"/>
      <c r="G73" s="27"/>
    </row>
    <row r="74" spans="1:51" ht="15">
      <c r="A74" s="4"/>
      <c r="B74" s="5"/>
      <c r="C74" s="4"/>
      <c r="D74" s="4"/>
      <c r="E74" s="3"/>
      <c r="F74" s="3"/>
      <c r="G74" s="3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</row>
    <row r="75" spans="1:51" ht="15">
      <c r="A75" s="4"/>
      <c r="B75" s="5"/>
      <c r="C75" s="4"/>
      <c r="D75" s="4"/>
      <c r="E75" s="3"/>
      <c r="F75" s="3"/>
      <c r="G75" s="3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</row>
    <row r="76" spans="1:51" ht="15">
      <c r="A76" s="4"/>
      <c r="B76" s="5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</row>
    <row r="77" spans="1:51" ht="15">
      <c r="A77" s="4"/>
      <c r="B77" s="5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</row>
    <row r="78" spans="1:51" ht="15">
      <c r="A78" s="4"/>
      <c r="B78" s="5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</row>
    <row r="79" spans="1:51" ht="15">
      <c r="A79" s="4"/>
      <c r="B79" s="5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</row>
    <row r="80" spans="1:51" ht="15">
      <c r="A80" s="4"/>
      <c r="B80" s="5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</row>
    <row r="81" spans="1:51" ht="15">
      <c r="A81" s="4"/>
      <c r="B81" s="5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</row>
    <row r="82" spans="1:51" ht="15">
      <c r="A82" s="4"/>
      <c r="B82" s="5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</row>
    <row r="83" spans="1:51" ht="15">
      <c r="A83" s="4"/>
      <c r="B83" s="5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</row>
    <row r="84" spans="1:51" ht="15">
      <c r="A84" s="4"/>
      <c r="B84" s="5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</row>
    <row r="85" spans="1:51" ht="15">
      <c r="A85" s="4"/>
      <c r="B85" s="5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</row>
    <row r="86" spans="1:51" ht="15">
      <c r="A86" s="4"/>
      <c r="B86" s="5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</row>
    <row r="87" spans="3:7" ht="15.75">
      <c r="C87" s="23"/>
      <c r="D87" s="23"/>
      <c r="E87" s="23"/>
      <c r="F87" s="23"/>
      <c r="G87" s="23"/>
    </row>
    <row r="88" spans="3:7" ht="15.75">
      <c r="C88" s="23"/>
      <c r="D88" s="23"/>
      <c r="E88" s="23"/>
      <c r="F88" s="23"/>
      <c r="G88" s="23"/>
    </row>
    <row r="89" spans="3:7" ht="15.75">
      <c r="C89" s="23"/>
      <c r="D89" s="23"/>
      <c r="E89" s="23"/>
      <c r="F89" s="23"/>
      <c r="G89" s="23"/>
    </row>
    <row r="90" spans="3:7" ht="15.75">
      <c r="C90" s="23"/>
      <c r="D90" s="23"/>
      <c r="E90" s="23"/>
      <c r="F90" s="23"/>
      <c r="G90" s="23"/>
    </row>
    <row r="91" spans="3:7" ht="15.75">
      <c r="C91" s="23"/>
      <c r="D91" s="23"/>
      <c r="E91" s="23"/>
      <c r="F91" s="23"/>
      <c r="G91" s="23"/>
    </row>
    <row r="92" spans="3:7" ht="15.75">
      <c r="C92" s="23"/>
      <c r="D92" s="23"/>
      <c r="E92" s="23"/>
      <c r="F92" s="23"/>
      <c r="G92" s="23"/>
    </row>
    <row r="93" spans="3:7" ht="15.75">
      <c r="C93" s="23"/>
      <c r="D93" s="23"/>
      <c r="E93" s="23"/>
      <c r="F93" s="23"/>
      <c r="G93" s="23"/>
    </row>
    <row r="94" spans="3:7" ht="15.75">
      <c r="C94" s="23"/>
      <c r="D94" s="23"/>
      <c r="E94" s="23"/>
      <c r="F94" s="23"/>
      <c r="G94" s="23"/>
    </row>
    <row r="95" spans="3:7" ht="15.75">
      <c r="C95" s="23"/>
      <c r="D95" s="23"/>
      <c r="E95" s="23"/>
      <c r="F95" s="23"/>
      <c r="G95" s="23"/>
    </row>
    <row r="96" spans="3:7" ht="15.75">
      <c r="C96" s="23"/>
      <c r="D96" s="23"/>
      <c r="E96" s="23"/>
      <c r="F96" s="23"/>
      <c r="G96" s="23"/>
    </row>
    <row r="97" spans="3:7" ht="15.75">
      <c r="C97" s="23"/>
      <c r="D97" s="23"/>
      <c r="E97" s="23"/>
      <c r="F97" s="23"/>
      <c r="G97" s="23"/>
    </row>
    <row r="98" spans="3:7" ht="15.75">
      <c r="C98" s="23"/>
      <c r="D98" s="23"/>
      <c r="E98" s="23"/>
      <c r="F98" s="23"/>
      <c r="G98" s="23"/>
    </row>
    <row r="99" spans="3:7" ht="15.75">
      <c r="C99" s="23"/>
      <c r="D99" s="23"/>
      <c r="E99" s="23"/>
      <c r="F99" s="23"/>
      <c r="G99" s="23"/>
    </row>
    <row r="100" spans="3:7" ht="15.75">
      <c r="C100" s="23"/>
      <c r="D100" s="23"/>
      <c r="E100" s="23"/>
      <c r="F100" s="23"/>
      <c r="G100" s="23"/>
    </row>
    <row r="101" spans="3:7" ht="15.75">
      <c r="C101" s="23"/>
      <c r="D101" s="23"/>
      <c r="E101" s="23"/>
      <c r="F101" s="23"/>
      <c r="G101" s="23"/>
    </row>
    <row r="102" spans="3:7" ht="15.75">
      <c r="C102" s="23"/>
      <c r="D102" s="23"/>
      <c r="E102" s="23"/>
      <c r="F102" s="23"/>
      <c r="G102" s="23"/>
    </row>
    <row r="103" spans="3:7" ht="15.75">
      <c r="C103" s="23"/>
      <c r="D103" s="23"/>
      <c r="E103" s="23"/>
      <c r="F103" s="23"/>
      <c r="G103" s="23"/>
    </row>
    <row r="104" spans="3:7" ht="15.75">
      <c r="C104" s="23"/>
      <c r="D104" s="23"/>
      <c r="E104" s="23"/>
      <c r="F104" s="23"/>
      <c r="G104" s="23"/>
    </row>
    <row r="105" spans="3:7" ht="15.75">
      <c r="C105" s="23"/>
      <c r="D105" s="23"/>
      <c r="E105" s="23"/>
      <c r="F105" s="23"/>
      <c r="G105" s="23"/>
    </row>
    <row r="106" spans="3:7" ht="15.75">
      <c r="C106" s="23"/>
      <c r="D106" s="23"/>
      <c r="E106" s="23"/>
      <c r="F106" s="23"/>
      <c r="G106" s="23"/>
    </row>
    <row r="107" spans="3:7" ht="15.75">
      <c r="C107" s="23"/>
      <c r="D107" s="23"/>
      <c r="E107" s="23"/>
      <c r="F107" s="23"/>
      <c r="G107" s="23"/>
    </row>
    <row r="108" spans="3:7" ht="15.75">
      <c r="C108" s="23"/>
      <c r="D108" s="23"/>
      <c r="E108" s="23"/>
      <c r="F108" s="23"/>
      <c r="G108" s="23"/>
    </row>
    <row r="109" spans="3:7" ht="15.75">
      <c r="C109" s="23"/>
      <c r="D109" s="23"/>
      <c r="E109" s="23"/>
      <c r="F109" s="23"/>
      <c r="G109" s="23"/>
    </row>
    <row r="110" spans="3:7" ht="15.75">
      <c r="C110" s="23"/>
      <c r="D110" s="23"/>
      <c r="E110" s="23"/>
      <c r="F110" s="23"/>
      <c r="G110" s="23"/>
    </row>
    <row r="111" spans="3:7" ht="15.75">
      <c r="C111" s="23"/>
      <c r="D111" s="23"/>
      <c r="E111" s="23"/>
      <c r="F111" s="23"/>
      <c r="G111" s="23"/>
    </row>
    <row r="112" spans="3:7" ht="15.75">
      <c r="C112" s="23"/>
      <c r="D112" s="23"/>
      <c r="E112" s="23"/>
      <c r="F112" s="23"/>
      <c r="G112" s="23"/>
    </row>
    <row r="113" spans="3:7" ht="15.75">
      <c r="C113" s="23"/>
      <c r="D113" s="23"/>
      <c r="E113" s="23"/>
      <c r="F113" s="23"/>
      <c r="G113" s="23"/>
    </row>
    <row r="114" spans="3:7" ht="15.75">
      <c r="C114" s="23"/>
      <c r="D114" s="23"/>
      <c r="E114" s="23"/>
      <c r="F114" s="23"/>
      <c r="G114" s="23"/>
    </row>
    <row r="115" spans="3:7" ht="15.75">
      <c r="C115" s="23"/>
      <c r="D115" s="23"/>
      <c r="E115" s="23"/>
      <c r="F115" s="23"/>
      <c r="G115" s="23"/>
    </row>
    <row r="116" spans="3:7" ht="15.75">
      <c r="C116" s="23"/>
      <c r="D116" s="23"/>
      <c r="E116" s="23"/>
      <c r="F116" s="23"/>
      <c r="G116" s="23"/>
    </row>
    <row r="117" spans="3:7" ht="15.75">
      <c r="C117" s="23"/>
      <c r="D117" s="23"/>
      <c r="E117" s="23"/>
      <c r="F117" s="23"/>
      <c r="G117" s="23"/>
    </row>
    <row r="118" spans="3:7" ht="15.75">
      <c r="C118" s="23"/>
      <c r="D118" s="23"/>
      <c r="E118" s="23"/>
      <c r="F118" s="23"/>
      <c r="G118" s="23"/>
    </row>
    <row r="119" spans="3:7" ht="15.75">
      <c r="C119" s="23"/>
      <c r="D119" s="23"/>
      <c r="E119" s="23"/>
      <c r="F119" s="23"/>
      <c r="G119" s="23"/>
    </row>
    <row r="120" spans="3:7" ht="15.75">
      <c r="C120" s="23"/>
      <c r="D120" s="23"/>
      <c r="E120" s="23"/>
      <c r="F120" s="23"/>
      <c r="G120" s="23"/>
    </row>
    <row r="121" spans="3:7" ht="15.75">
      <c r="C121" s="23"/>
      <c r="D121" s="23"/>
      <c r="E121" s="23"/>
      <c r="F121" s="23"/>
      <c r="G121" s="23"/>
    </row>
    <row r="122" spans="3:7" ht="15.75">
      <c r="C122" s="23"/>
      <c r="D122" s="23"/>
      <c r="E122" s="23"/>
      <c r="F122" s="23"/>
      <c r="G122" s="23"/>
    </row>
    <row r="123" spans="3:7" ht="15.75">
      <c r="C123" s="23"/>
      <c r="D123" s="23"/>
      <c r="E123" s="23"/>
      <c r="F123" s="23"/>
      <c r="G123" s="23"/>
    </row>
    <row r="124" spans="3:7" ht="15.75">
      <c r="C124" s="23"/>
      <c r="D124" s="23"/>
      <c r="E124" s="23"/>
      <c r="F124" s="23"/>
      <c r="G124" s="23"/>
    </row>
    <row r="125" spans="3:7" ht="15.75">
      <c r="C125" s="23"/>
      <c r="D125" s="23"/>
      <c r="E125" s="23"/>
      <c r="F125" s="23"/>
      <c r="G125" s="23"/>
    </row>
    <row r="126" spans="3:7" ht="15.75">
      <c r="C126" s="23"/>
      <c r="D126" s="23"/>
      <c r="E126" s="23"/>
      <c r="F126" s="23"/>
      <c r="G126" s="23"/>
    </row>
    <row r="127" spans="3:7" ht="15.75">
      <c r="C127" s="23"/>
      <c r="D127" s="23"/>
      <c r="E127" s="23"/>
      <c r="F127" s="23"/>
      <c r="G127" s="23"/>
    </row>
    <row r="128" spans="3:7" ht="15.75">
      <c r="C128" s="23"/>
      <c r="D128" s="23"/>
      <c r="E128" s="23"/>
      <c r="F128" s="23"/>
      <c r="G128" s="23"/>
    </row>
    <row r="129" spans="3:7" ht="15.75">
      <c r="C129" s="23"/>
      <c r="D129" s="23"/>
      <c r="E129" s="23"/>
      <c r="F129" s="23"/>
      <c r="G129" s="23"/>
    </row>
    <row r="130" spans="3:7" ht="15.75">
      <c r="C130" s="23"/>
      <c r="D130" s="23"/>
      <c r="E130" s="23"/>
      <c r="F130" s="23"/>
      <c r="G130" s="23"/>
    </row>
    <row r="131" spans="3:7" ht="15.75">
      <c r="C131" s="23"/>
      <c r="D131" s="23"/>
      <c r="E131" s="23"/>
      <c r="F131" s="23"/>
      <c r="G131" s="23"/>
    </row>
    <row r="132" spans="3:7" ht="15.75">
      <c r="C132" s="23"/>
      <c r="D132" s="23"/>
      <c r="E132" s="23"/>
      <c r="F132" s="23"/>
      <c r="G132" s="23"/>
    </row>
    <row r="133" spans="3:7" ht="15.75">
      <c r="C133" s="23"/>
      <c r="D133" s="23"/>
      <c r="E133" s="23"/>
      <c r="F133" s="23"/>
      <c r="G133" s="23"/>
    </row>
    <row r="134" spans="3:7" ht="15.75">
      <c r="C134" s="23"/>
      <c r="D134" s="23"/>
      <c r="E134" s="23"/>
      <c r="F134" s="23"/>
      <c r="G134" s="23"/>
    </row>
    <row r="135" spans="3:7" ht="15.75">
      <c r="C135" s="23"/>
      <c r="D135" s="23"/>
      <c r="E135" s="23"/>
      <c r="F135" s="23"/>
      <c r="G135" s="23"/>
    </row>
    <row r="136" spans="3:7" ht="15.75">
      <c r="C136" s="23"/>
      <c r="D136" s="23"/>
      <c r="E136" s="23"/>
      <c r="F136" s="23"/>
      <c r="G136" s="23"/>
    </row>
    <row r="137" spans="3:7" ht="15.75">
      <c r="C137" s="23"/>
      <c r="D137" s="23"/>
      <c r="E137" s="23"/>
      <c r="F137" s="23"/>
      <c r="G137" s="23"/>
    </row>
    <row r="138" spans="3:7" ht="15.75">
      <c r="C138" s="23"/>
      <c r="D138" s="23"/>
      <c r="E138" s="23"/>
      <c r="F138" s="23"/>
      <c r="G138" s="23"/>
    </row>
    <row r="139" spans="3:7" ht="15.75">
      <c r="C139" s="23"/>
      <c r="D139" s="23"/>
      <c r="E139" s="23"/>
      <c r="F139" s="23"/>
      <c r="G139" s="23"/>
    </row>
    <row r="140" spans="3:7" ht="15.75">
      <c r="C140" s="23"/>
      <c r="D140" s="23"/>
      <c r="E140" s="23"/>
      <c r="F140" s="23"/>
      <c r="G140" s="23"/>
    </row>
    <row r="141" spans="3:7" ht="15.75">
      <c r="C141" s="23"/>
      <c r="D141" s="23"/>
      <c r="E141" s="23"/>
      <c r="F141" s="23"/>
      <c r="G141" s="23"/>
    </row>
    <row r="142" spans="3:7" ht="15.75">
      <c r="C142" s="23"/>
      <c r="D142" s="23"/>
      <c r="E142" s="23"/>
      <c r="F142" s="23"/>
      <c r="G142" s="23"/>
    </row>
    <row r="143" spans="3:7" ht="15.75">
      <c r="C143" s="23"/>
      <c r="D143" s="23"/>
      <c r="E143" s="23"/>
      <c r="F143" s="23"/>
      <c r="G143" s="23"/>
    </row>
    <row r="144" spans="3:7" ht="15.75">
      <c r="C144" s="23"/>
      <c r="D144" s="23"/>
      <c r="E144" s="23"/>
      <c r="F144" s="23"/>
      <c r="G144" s="23"/>
    </row>
    <row r="145" spans="3:7" ht="15.75">
      <c r="C145" s="23"/>
      <c r="D145" s="23"/>
      <c r="E145" s="23"/>
      <c r="F145" s="23"/>
      <c r="G145" s="23"/>
    </row>
    <row r="146" spans="3:7" ht="15.75">
      <c r="C146" s="23"/>
      <c r="D146" s="23"/>
      <c r="E146" s="23"/>
      <c r="F146" s="23"/>
      <c r="G146" s="23"/>
    </row>
    <row r="147" spans="3:7" ht="15.75">
      <c r="C147" s="23"/>
      <c r="D147" s="23"/>
      <c r="E147" s="23"/>
      <c r="F147" s="23"/>
      <c r="G147" s="23"/>
    </row>
    <row r="148" spans="3:7" ht="15.75">
      <c r="C148" s="23"/>
      <c r="D148" s="23"/>
      <c r="E148" s="23"/>
      <c r="F148" s="23"/>
      <c r="G148" s="23"/>
    </row>
    <row r="149" spans="3:7" ht="15.75">
      <c r="C149" s="23"/>
      <c r="D149" s="23"/>
      <c r="E149" s="23"/>
      <c r="F149" s="23"/>
      <c r="G149" s="23"/>
    </row>
    <row r="150" spans="3:7" ht="15.75">
      <c r="C150" s="23"/>
      <c r="D150" s="23"/>
      <c r="E150" s="23"/>
      <c r="F150" s="23"/>
      <c r="G150" s="23"/>
    </row>
    <row r="151" spans="3:7" ht="15.75">
      <c r="C151" s="23"/>
      <c r="D151" s="23"/>
      <c r="E151" s="23"/>
      <c r="F151" s="23"/>
      <c r="G151" s="23"/>
    </row>
    <row r="152" spans="3:7" ht="15.75">
      <c r="C152" s="23"/>
      <c r="D152" s="23"/>
      <c r="E152" s="23"/>
      <c r="F152" s="23"/>
      <c r="G152" s="23"/>
    </row>
    <row r="153" spans="3:7" ht="15.75">
      <c r="C153" s="23"/>
      <c r="D153" s="23"/>
      <c r="E153" s="23"/>
      <c r="F153" s="23"/>
      <c r="G153" s="23"/>
    </row>
    <row r="154" spans="3:7" ht="15.75">
      <c r="C154" s="23"/>
      <c r="D154" s="23"/>
      <c r="E154" s="23"/>
      <c r="F154" s="23"/>
      <c r="G154" s="23"/>
    </row>
    <row r="155" spans="3:7" ht="15.75">
      <c r="C155" s="23"/>
      <c r="D155" s="23"/>
      <c r="E155" s="23"/>
      <c r="F155" s="23"/>
      <c r="G155" s="23"/>
    </row>
    <row r="156" spans="3:7" ht="15.75">
      <c r="C156" s="23"/>
      <c r="D156" s="23"/>
      <c r="E156" s="23"/>
      <c r="F156" s="23"/>
      <c r="G156" s="23"/>
    </row>
    <row r="157" spans="3:7" ht="15.75">
      <c r="C157" s="23"/>
      <c r="D157" s="23"/>
      <c r="E157" s="23"/>
      <c r="F157" s="23"/>
      <c r="G157" s="23"/>
    </row>
    <row r="158" spans="3:7" ht="15.75">
      <c r="C158" s="23"/>
      <c r="D158" s="23"/>
      <c r="E158" s="23"/>
      <c r="F158" s="23"/>
      <c r="G158" s="23"/>
    </row>
    <row r="159" spans="3:7" ht="15.75">
      <c r="C159" s="23"/>
      <c r="D159" s="23"/>
      <c r="E159" s="23"/>
      <c r="F159" s="23"/>
      <c r="G159" s="23"/>
    </row>
    <row r="160" spans="3:7" ht="15.75">
      <c r="C160" s="23"/>
      <c r="D160" s="23"/>
      <c r="E160" s="23"/>
      <c r="F160" s="23"/>
      <c r="G160" s="23"/>
    </row>
    <row r="161" spans="3:7" ht="15.75">
      <c r="C161" s="23"/>
      <c r="D161" s="23"/>
      <c r="E161" s="23"/>
      <c r="F161" s="23"/>
      <c r="G161" s="23"/>
    </row>
    <row r="162" spans="3:7" ht="15.75">
      <c r="C162" s="23"/>
      <c r="D162" s="23"/>
      <c r="E162" s="23"/>
      <c r="F162" s="23"/>
      <c r="G162" s="23"/>
    </row>
    <row r="163" spans="3:7" ht="15.75">
      <c r="C163" s="23"/>
      <c r="D163" s="23"/>
      <c r="E163" s="23"/>
      <c r="F163" s="23"/>
      <c r="G163" s="23"/>
    </row>
    <row r="164" spans="3:7" ht="15.75">
      <c r="C164" s="23"/>
      <c r="D164" s="23"/>
      <c r="E164" s="23"/>
      <c r="F164" s="23"/>
      <c r="G164" s="23"/>
    </row>
    <row r="165" spans="3:7" ht="15.75">
      <c r="C165" s="23"/>
      <c r="D165" s="23"/>
      <c r="E165" s="23"/>
      <c r="F165" s="23"/>
      <c r="G165" s="23"/>
    </row>
    <row r="166" spans="3:7" ht="15.75">
      <c r="C166" s="23"/>
      <c r="D166" s="23"/>
      <c r="E166" s="23"/>
      <c r="F166" s="23"/>
      <c r="G166" s="23"/>
    </row>
    <row r="167" spans="3:7" ht="15.75">
      <c r="C167" s="23"/>
      <c r="D167" s="23"/>
      <c r="E167" s="23"/>
      <c r="F167" s="23"/>
      <c r="G167" s="23"/>
    </row>
    <row r="168" spans="3:7" ht="15.75">
      <c r="C168" s="23"/>
      <c r="D168" s="23"/>
      <c r="E168" s="23"/>
      <c r="F168" s="23"/>
      <c r="G168" s="23"/>
    </row>
    <row r="169" spans="3:7" ht="15.75">
      <c r="C169" s="23"/>
      <c r="D169" s="23"/>
      <c r="E169" s="23"/>
      <c r="F169" s="23"/>
      <c r="G169" s="23"/>
    </row>
    <row r="170" spans="3:7" ht="15.75">
      <c r="C170" s="23"/>
      <c r="D170" s="23"/>
      <c r="E170" s="23"/>
      <c r="F170" s="23"/>
      <c r="G170" s="23"/>
    </row>
    <row r="171" spans="3:7" ht="15.75">
      <c r="C171" s="23"/>
      <c r="D171" s="23"/>
      <c r="E171" s="23"/>
      <c r="F171" s="23"/>
      <c r="G171" s="23"/>
    </row>
    <row r="172" spans="3:7" ht="15.75">
      <c r="C172" s="23"/>
      <c r="D172" s="23"/>
      <c r="E172" s="23"/>
      <c r="F172" s="23"/>
      <c r="G172" s="23"/>
    </row>
    <row r="173" spans="3:7" ht="15.75">
      <c r="C173" s="23"/>
      <c r="D173" s="23"/>
      <c r="E173" s="23"/>
      <c r="F173" s="23"/>
      <c r="G173" s="23"/>
    </row>
    <row r="174" spans="3:7" ht="15.75">
      <c r="C174" s="23"/>
      <c r="D174" s="23"/>
      <c r="E174" s="23"/>
      <c r="F174" s="23"/>
      <c r="G174" s="23"/>
    </row>
    <row r="175" spans="3:7" ht="15.75">
      <c r="C175" s="23"/>
      <c r="D175" s="23"/>
      <c r="E175" s="23"/>
      <c r="F175" s="23"/>
      <c r="G175" s="23"/>
    </row>
    <row r="176" spans="3:7" ht="15.75">
      <c r="C176" s="23"/>
      <c r="D176" s="23"/>
      <c r="E176" s="23"/>
      <c r="F176" s="23"/>
      <c r="G176" s="23"/>
    </row>
    <row r="177" spans="3:7" ht="15.75">
      <c r="C177" s="23"/>
      <c r="D177" s="23"/>
      <c r="E177" s="23"/>
      <c r="F177" s="23"/>
      <c r="G177" s="23"/>
    </row>
    <row r="178" spans="3:7" ht="15.75">
      <c r="C178" s="23"/>
      <c r="D178" s="23"/>
      <c r="E178" s="23"/>
      <c r="F178" s="23"/>
      <c r="G178" s="23"/>
    </row>
    <row r="179" spans="3:7" ht="15.75">
      <c r="C179" s="23"/>
      <c r="D179" s="23"/>
      <c r="E179" s="23"/>
      <c r="F179" s="23"/>
      <c r="G179" s="23"/>
    </row>
    <row r="180" spans="3:7" ht="15.75">
      <c r="C180" s="23"/>
      <c r="D180" s="23"/>
      <c r="E180" s="23"/>
      <c r="F180" s="23"/>
      <c r="G180" s="23"/>
    </row>
    <row r="181" spans="3:7" ht="15.75">
      <c r="C181" s="23"/>
      <c r="D181" s="23"/>
      <c r="E181" s="23"/>
      <c r="F181" s="23"/>
      <c r="G181" s="23"/>
    </row>
    <row r="182" spans="3:7" ht="15.75">
      <c r="C182" s="23"/>
      <c r="D182" s="23"/>
      <c r="E182" s="23"/>
      <c r="F182" s="23"/>
      <c r="G182" s="23"/>
    </row>
    <row r="183" spans="3:7" ht="15.75">
      <c r="C183" s="23"/>
      <c r="D183" s="23"/>
      <c r="E183" s="23"/>
      <c r="F183" s="23"/>
      <c r="G183" s="23"/>
    </row>
    <row r="184" spans="3:7" ht="15.75">
      <c r="C184" s="23"/>
      <c r="D184" s="23"/>
      <c r="E184" s="23"/>
      <c r="F184" s="23"/>
      <c r="G184" s="23"/>
    </row>
    <row r="185" spans="3:7" ht="15.75">
      <c r="C185" s="23"/>
      <c r="D185" s="23"/>
      <c r="E185" s="23"/>
      <c r="F185" s="23"/>
      <c r="G185" s="23"/>
    </row>
    <row r="186" spans="3:7" ht="15.75">
      <c r="C186" s="23"/>
      <c r="D186" s="23"/>
      <c r="E186" s="23"/>
      <c r="F186" s="23"/>
      <c r="G186" s="23"/>
    </row>
    <row r="187" spans="3:7" ht="15.75">
      <c r="C187" s="23"/>
      <c r="D187" s="23"/>
      <c r="E187" s="23"/>
      <c r="F187" s="23"/>
      <c r="G187" s="23"/>
    </row>
    <row r="188" spans="3:7" ht="15.75">
      <c r="C188" s="23"/>
      <c r="D188" s="23"/>
      <c r="E188" s="23"/>
      <c r="F188" s="23"/>
      <c r="G188" s="23"/>
    </row>
    <row r="189" spans="3:7" ht="15.75">
      <c r="C189" s="23"/>
      <c r="D189" s="23"/>
      <c r="E189" s="23"/>
      <c r="F189" s="23"/>
      <c r="G189" s="23"/>
    </row>
    <row r="190" spans="3:7" ht="15.75">
      <c r="C190" s="23"/>
      <c r="D190" s="23"/>
      <c r="E190" s="23"/>
      <c r="F190" s="23"/>
      <c r="G190" s="23"/>
    </row>
    <row r="191" spans="3:7" ht="15.75">
      <c r="C191" s="23"/>
      <c r="D191" s="23"/>
      <c r="E191" s="23"/>
      <c r="F191" s="23"/>
      <c r="G191" s="23"/>
    </row>
    <row r="192" spans="3:7" ht="15.75">
      <c r="C192" s="23"/>
      <c r="D192" s="23"/>
      <c r="E192" s="23"/>
      <c r="F192" s="23"/>
      <c r="G192" s="23"/>
    </row>
    <row r="193" spans="3:7" ht="15.75">
      <c r="C193" s="23"/>
      <c r="D193" s="23"/>
      <c r="E193" s="23"/>
      <c r="F193" s="23"/>
      <c r="G193" s="23"/>
    </row>
    <row r="194" spans="3:7" ht="15.75">
      <c r="C194" s="23"/>
      <c r="D194" s="23"/>
      <c r="E194" s="23"/>
      <c r="F194" s="23"/>
      <c r="G194" s="23"/>
    </row>
    <row r="195" spans="3:7" ht="15.75">
      <c r="C195" s="23"/>
      <c r="D195" s="23"/>
      <c r="E195" s="23"/>
      <c r="F195" s="23"/>
      <c r="G195" s="23"/>
    </row>
    <row r="196" spans="3:7" ht="15.75">
      <c r="C196" s="23"/>
      <c r="D196" s="23"/>
      <c r="E196" s="23"/>
      <c r="F196" s="23"/>
      <c r="G196" s="23"/>
    </row>
    <row r="197" spans="3:7" ht="15.75">
      <c r="C197" s="23"/>
      <c r="D197" s="23"/>
      <c r="E197" s="23"/>
      <c r="F197" s="23"/>
      <c r="G197" s="23"/>
    </row>
    <row r="198" spans="3:7" ht="15.75">
      <c r="C198" s="23"/>
      <c r="D198" s="23"/>
      <c r="E198" s="23"/>
      <c r="F198" s="23"/>
      <c r="G198" s="23"/>
    </row>
    <row r="199" spans="3:7" ht="15.75">
      <c r="C199" s="23"/>
      <c r="D199" s="23"/>
      <c r="E199" s="23"/>
      <c r="F199" s="23"/>
      <c r="G199" s="23"/>
    </row>
    <row r="200" spans="3:7" ht="15.75">
      <c r="C200" s="23"/>
      <c r="D200" s="23"/>
      <c r="E200" s="23"/>
      <c r="F200" s="23"/>
      <c r="G200" s="23"/>
    </row>
    <row r="201" spans="3:7" ht="15.75">
      <c r="C201" s="23"/>
      <c r="D201" s="23"/>
      <c r="E201" s="23"/>
      <c r="F201" s="23"/>
      <c r="G201" s="23"/>
    </row>
    <row r="202" spans="3:7" ht="15.75">
      <c r="C202" s="23"/>
      <c r="D202" s="23"/>
      <c r="E202" s="23"/>
      <c r="F202" s="23"/>
      <c r="G202" s="23"/>
    </row>
    <row r="203" spans="3:7" ht="15.75">
      <c r="C203" s="23"/>
      <c r="D203" s="23"/>
      <c r="E203" s="23"/>
      <c r="F203" s="23"/>
      <c r="G203" s="23"/>
    </row>
    <row r="204" spans="3:7" ht="15.75">
      <c r="C204" s="23"/>
      <c r="D204" s="23"/>
      <c r="E204" s="23"/>
      <c r="F204" s="23"/>
      <c r="G204" s="23"/>
    </row>
    <row r="205" spans="3:7" ht="15.75">
      <c r="C205" s="23"/>
      <c r="D205" s="23"/>
      <c r="E205" s="23"/>
      <c r="F205" s="23"/>
      <c r="G205" s="23"/>
    </row>
    <row r="206" spans="3:7" ht="15.75">
      <c r="C206" s="23"/>
      <c r="D206" s="23"/>
      <c r="E206" s="23"/>
      <c r="F206" s="23"/>
      <c r="G206" s="23"/>
    </row>
    <row r="207" spans="3:7" ht="15.75">
      <c r="C207" s="23"/>
      <c r="D207" s="23"/>
      <c r="E207" s="23"/>
      <c r="F207" s="23"/>
      <c r="G207" s="23"/>
    </row>
    <row r="208" spans="3:7" ht="15.75">
      <c r="C208" s="23"/>
      <c r="D208" s="23"/>
      <c r="E208" s="23"/>
      <c r="F208" s="23"/>
      <c r="G208" s="23"/>
    </row>
    <row r="209" spans="3:7" ht="15.75">
      <c r="C209" s="23"/>
      <c r="D209" s="23"/>
      <c r="E209" s="23"/>
      <c r="F209" s="23"/>
      <c r="G209" s="23"/>
    </row>
    <row r="210" spans="3:7" ht="15.75">
      <c r="C210" s="23"/>
      <c r="D210" s="23"/>
      <c r="E210" s="23"/>
      <c r="F210" s="23"/>
      <c r="G210" s="23"/>
    </row>
    <row r="211" spans="3:7" ht="15.75">
      <c r="C211" s="23"/>
      <c r="D211" s="23"/>
      <c r="E211" s="23"/>
      <c r="F211" s="23"/>
      <c r="G211" s="23"/>
    </row>
    <row r="212" spans="3:7" ht="15.75">
      <c r="C212" s="23"/>
      <c r="D212" s="23"/>
      <c r="E212" s="23"/>
      <c r="F212" s="23"/>
      <c r="G212" s="23"/>
    </row>
    <row r="213" spans="3:7" ht="15.75">
      <c r="C213" s="23"/>
      <c r="D213" s="23"/>
      <c r="E213" s="23"/>
      <c r="F213" s="23"/>
      <c r="G213" s="23"/>
    </row>
    <row r="214" spans="3:7" ht="15.75">
      <c r="C214" s="23"/>
      <c r="D214" s="23"/>
      <c r="E214" s="23"/>
      <c r="F214" s="23"/>
      <c r="G214" s="23"/>
    </row>
    <row r="215" spans="3:7" ht="15.75">
      <c r="C215" s="23"/>
      <c r="D215" s="23"/>
      <c r="E215" s="23"/>
      <c r="F215" s="23"/>
      <c r="G215" s="23"/>
    </row>
    <row r="216" spans="3:7" ht="15.75">
      <c r="C216" s="23"/>
      <c r="D216" s="23"/>
      <c r="E216" s="23"/>
      <c r="F216" s="23"/>
      <c r="G216" s="23"/>
    </row>
    <row r="217" spans="3:7" ht="15.75">
      <c r="C217" s="23"/>
      <c r="D217" s="23"/>
      <c r="E217" s="23"/>
      <c r="F217" s="23"/>
      <c r="G217" s="23"/>
    </row>
    <row r="218" spans="3:7" ht="15.75">
      <c r="C218" s="23"/>
      <c r="D218" s="23"/>
      <c r="E218" s="23"/>
      <c r="F218" s="23"/>
      <c r="G218" s="23"/>
    </row>
    <row r="219" spans="3:7" ht="15.75">
      <c r="C219" s="23"/>
      <c r="D219" s="23"/>
      <c r="E219" s="23"/>
      <c r="F219" s="23"/>
      <c r="G219" s="23"/>
    </row>
    <row r="220" spans="3:7" ht="15.75">
      <c r="C220" s="23"/>
      <c r="D220" s="23"/>
      <c r="E220" s="23"/>
      <c r="F220" s="23"/>
      <c r="G220" s="23"/>
    </row>
    <row r="221" spans="3:7" ht="15.75">
      <c r="C221" s="23"/>
      <c r="D221" s="23"/>
      <c r="E221" s="23"/>
      <c r="F221" s="23"/>
      <c r="G221" s="23"/>
    </row>
    <row r="222" spans="3:7" ht="15.75">
      <c r="C222" s="23"/>
      <c r="D222" s="23"/>
      <c r="E222" s="23"/>
      <c r="F222" s="23"/>
      <c r="G222" s="23"/>
    </row>
    <row r="223" spans="3:7" ht="15.75">
      <c r="C223" s="23"/>
      <c r="D223" s="23"/>
      <c r="E223" s="23"/>
      <c r="F223" s="23"/>
      <c r="G223" s="23"/>
    </row>
    <row r="224" spans="3:7" ht="15.75">
      <c r="C224" s="23"/>
      <c r="D224" s="23"/>
      <c r="E224" s="23"/>
      <c r="F224" s="23"/>
      <c r="G224" s="23"/>
    </row>
    <row r="225" spans="3:7" ht="15.75">
      <c r="C225" s="23"/>
      <c r="D225" s="23"/>
      <c r="E225" s="23"/>
      <c r="F225" s="23"/>
      <c r="G225" s="23"/>
    </row>
    <row r="226" spans="3:7" ht="15.75">
      <c r="C226" s="23"/>
      <c r="D226" s="23"/>
      <c r="E226" s="23"/>
      <c r="F226" s="23"/>
      <c r="G226" s="23"/>
    </row>
    <row r="227" spans="3:7" ht="15.75">
      <c r="C227" s="23"/>
      <c r="D227" s="23"/>
      <c r="E227" s="23"/>
      <c r="F227" s="23"/>
      <c r="G227" s="23"/>
    </row>
    <row r="228" spans="3:7" ht="15.75">
      <c r="C228" s="23"/>
      <c r="D228" s="23"/>
      <c r="E228" s="23"/>
      <c r="F228" s="23"/>
      <c r="G228" s="23"/>
    </row>
    <row r="229" spans="3:7" ht="15.75">
      <c r="C229" s="23"/>
      <c r="D229" s="23"/>
      <c r="E229" s="23"/>
      <c r="F229" s="23"/>
      <c r="G229" s="23"/>
    </row>
    <row r="230" spans="3:7" ht="15.75">
      <c r="C230" s="23"/>
      <c r="D230" s="23"/>
      <c r="E230" s="23"/>
      <c r="F230" s="23"/>
      <c r="G230" s="23"/>
    </row>
    <row r="231" spans="3:7" ht="15.75">
      <c r="C231" s="23"/>
      <c r="D231" s="23"/>
      <c r="E231" s="23"/>
      <c r="F231" s="23"/>
      <c r="G231" s="23"/>
    </row>
    <row r="232" spans="3:7" ht="15.75">
      <c r="C232" s="23"/>
      <c r="D232" s="23"/>
      <c r="E232" s="23"/>
      <c r="F232" s="23"/>
      <c r="G232" s="23"/>
    </row>
    <row r="233" spans="3:7" ht="15.75">
      <c r="C233" s="23"/>
      <c r="D233" s="23"/>
      <c r="E233" s="23"/>
      <c r="F233" s="23"/>
      <c r="G233" s="23"/>
    </row>
    <row r="234" spans="3:7" ht="15.75">
      <c r="C234" s="23"/>
      <c r="D234" s="23"/>
      <c r="E234" s="23"/>
      <c r="F234" s="23"/>
      <c r="G234" s="23"/>
    </row>
    <row r="235" spans="3:7" ht="15.75">
      <c r="C235" s="23"/>
      <c r="D235" s="23"/>
      <c r="E235" s="23"/>
      <c r="F235" s="23"/>
      <c r="G235" s="23"/>
    </row>
    <row r="236" spans="3:7" ht="15.75">
      <c r="C236" s="23"/>
      <c r="D236" s="23"/>
      <c r="E236" s="23"/>
      <c r="F236" s="23"/>
      <c r="G236" s="23"/>
    </row>
    <row r="237" spans="3:7" ht="15.75">
      <c r="C237" s="23"/>
      <c r="D237" s="23"/>
      <c r="E237" s="23"/>
      <c r="F237" s="23"/>
      <c r="G237" s="23"/>
    </row>
    <row r="238" spans="3:7" ht="15.75">
      <c r="C238" s="23"/>
      <c r="D238" s="23"/>
      <c r="E238" s="23"/>
      <c r="F238" s="23"/>
      <c r="G238" s="23"/>
    </row>
    <row r="239" spans="3:7" ht="15.75">
      <c r="C239" s="23"/>
      <c r="D239" s="23"/>
      <c r="E239" s="23"/>
      <c r="F239" s="23"/>
      <c r="G239" s="23"/>
    </row>
    <row r="240" spans="3:7" ht="15.75">
      <c r="C240" s="23"/>
      <c r="D240" s="23"/>
      <c r="E240" s="23"/>
      <c r="F240" s="23"/>
      <c r="G240" s="23"/>
    </row>
    <row r="241" spans="3:7" ht="15.75">
      <c r="C241" s="23"/>
      <c r="D241" s="23"/>
      <c r="E241" s="23"/>
      <c r="F241" s="23"/>
      <c r="G241" s="23"/>
    </row>
    <row r="242" spans="3:7" ht="15.75">
      <c r="C242" s="23"/>
      <c r="D242" s="23"/>
      <c r="E242" s="23"/>
      <c r="F242" s="23"/>
      <c r="G242" s="23"/>
    </row>
    <row r="243" spans="3:7" ht="15.75">
      <c r="C243" s="23"/>
      <c r="D243" s="23"/>
      <c r="E243" s="23"/>
      <c r="F243" s="23"/>
      <c r="G243" s="23"/>
    </row>
    <row r="244" spans="3:7" ht="15.75">
      <c r="C244" s="23"/>
      <c r="D244" s="23"/>
      <c r="E244" s="23"/>
      <c r="F244" s="23"/>
      <c r="G244" s="23"/>
    </row>
    <row r="245" spans="3:7" ht="15.75">
      <c r="C245" s="23"/>
      <c r="D245" s="23"/>
      <c r="E245" s="23"/>
      <c r="F245" s="23"/>
      <c r="G245" s="23"/>
    </row>
    <row r="246" spans="3:7" ht="15.75">
      <c r="C246" s="23"/>
      <c r="D246" s="23"/>
      <c r="E246" s="23"/>
      <c r="F246" s="23"/>
      <c r="G246" s="23"/>
    </row>
    <row r="247" spans="3:7" ht="15.75">
      <c r="C247" s="23"/>
      <c r="D247" s="23"/>
      <c r="E247" s="23"/>
      <c r="F247" s="23"/>
      <c r="G247" s="23"/>
    </row>
    <row r="248" spans="3:7" ht="15.75">
      <c r="C248" s="23"/>
      <c r="D248" s="23"/>
      <c r="E248" s="23"/>
      <c r="F248" s="23"/>
      <c r="G248" s="23"/>
    </row>
    <row r="249" spans="3:7" ht="15.75">
      <c r="C249" s="23"/>
      <c r="D249" s="23"/>
      <c r="E249" s="23"/>
      <c r="F249" s="23"/>
      <c r="G249" s="23"/>
    </row>
    <row r="250" spans="3:7" ht="15.75">
      <c r="C250" s="23"/>
      <c r="D250" s="23"/>
      <c r="E250" s="23"/>
      <c r="F250" s="23"/>
      <c r="G250" s="23"/>
    </row>
    <row r="251" spans="3:7" ht="15.75">
      <c r="C251" s="23"/>
      <c r="D251" s="23"/>
      <c r="E251" s="23"/>
      <c r="F251" s="23"/>
      <c r="G251" s="23"/>
    </row>
    <row r="252" spans="3:7" ht="15.75">
      <c r="C252" s="23"/>
      <c r="D252" s="23"/>
      <c r="E252" s="23"/>
      <c r="F252" s="23"/>
      <c r="G252" s="23"/>
    </row>
    <row r="253" spans="3:7" ht="15.75">
      <c r="C253" s="23"/>
      <c r="D253" s="23"/>
      <c r="E253" s="23"/>
      <c r="F253" s="23"/>
      <c r="G253" s="23"/>
    </row>
    <row r="254" spans="3:7" ht="15.75">
      <c r="C254" s="23"/>
      <c r="D254" s="23"/>
      <c r="E254" s="23"/>
      <c r="F254" s="23"/>
      <c r="G254" s="23"/>
    </row>
    <row r="255" spans="3:7" ht="15.75">
      <c r="C255" s="23"/>
      <c r="D255" s="23"/>
      <c r="E255" s="23"/>
      <c r="F255" s="23"/>
      <c r="G255" s="23"/>
    </row>
    <row r="256" spans="3:7" ht="15.75">
      <c r="C256" s="23"/>
      <c r="D256" s="23"/>
      <c r="E256" s="23"/>
      <c r="F256" s="23"/>
      <c r="G256" s="23"/>
    </row>
    <row r="257" spans="3:7" ht="15.75">
      <c r="C257" s="23"/>
      <c r="D257" s="23"/>
      <c r="E257" s="23"/>
      <c r="F257" s="23"/>
      <c r="G257" s="23"/>
    </row>
    <row r="258" spans="3:7" ht="15.75">
      <c r="C258" s="23"/>
      <c r="D258" s="23"/>
      <c r="E258" s="23"/>
      <c r="F258" s="23"/>
      <c r="G258" s="23"/>
    </row>
    <row r="259" spans="3:7" ht="15.75">
      <c r="C259" s="23"/>
      <c r="D259" s="23"/>
      <c r="E259" s="23"/>
      <c r="F259" s="23"/>
      <c r="G259" s="23"/>
    </row>
    <row r="260" spans="3:7" ht="15.75">
      <c r="C260" s="23"/>
      <c r="D260" s="23"/>
      <c r="E260" s="23"/>
      <c r="F260" s="23"/>
      <c r="G260" s="23"/>
    </row>
    <row r="261" spans="3:7" ht="15.75">
      <c r="C261" s="23"/>
      <c r="D261" s="23"/>
      <c r="E261" s="23"/>
      <c r="F261" s="23"/>
      <c r="G261" s="23"/>
    </row>
    <row r="262" spans="3:7" ht="15.75">
      <c r="C262" s="23"/>
      <c r="D262" s="23"/>
      <c r="E262" s="23"/>
      <c r="F262" s="23"/>
      <c r="G262" s="23"/>
    </row>
    <row r="263" spans="3:7" ht="15.75">
      <c r="C263" s="23"/>
      <c r="D263" s="23"/>
      <c r="E263" s="23"/>
      <c r="F263" s="23"/>
      <c r="G263" s="23"/>
    </row>
    <row r="264" spans="3:7" ht="15.75">
      <c r="C264" s="23"/>
      <c r="D264" s="23"/>
      <c r="E264" s="23"/>
      <c r="F264" s="23"/>
      <c r="G264" s="23"/>
    </row>
    <row r="265" spans="3:7" ht="15.75">
      <c r="C265" s="23"/>
      <c r="D265" s="23"/>
      <c r="E265" s="23"/>
      <c r="F265" s="23"/>
      <c r="G265" s="23"/>
    </row>
    <row r="266" spans="3:7" ht="15.75">
      <c r="C266" s="23"/>
      <c r="D266" s="23"/>
      <c r="E266" s="23"/>
      <c r="F266" s="23"/>
      <c r="G266" s="23"/>
    </row>
    <row r="267" spans="3:7" ht="15.75">
      <c r="C267" s="23"/>
      <c r="D267" s="23"/>
      <c r="E267" s="23"/>
      <c r="F267" s="23"/>
      <c r="G267" s="23"/>
    </row>
    <row r="268" spans="3:7" ht="15.75">
      <c r="C268" s="23"/>
      <c r="D268" s="23"/>
      <c r="E268" s="23"/>
      <c r="F268" s="23"/>
      <c r="G268" s="23"/>
    </row>
    <row r="269" spans="3:7" ht="15.75">
      <c r="C269" s="23"/>
      <c r="D269" s="23"/>
      <c r="E269" s="23"/>
      <c r="F269" s="23"/>
      <c r="G269" s="23"/>
    </row>
    <row r="270" spans="3:7" ht="15.75">
      <c r="C270" s="23"/>
      <c r="D270" s="23"/>
      <c r="E270" s="23"/>
      <c r="F270" s="23"/>
      <c r="G270" s="23"/>
    </row>
    <row r="271" spans="3:7" ht="15.75">
      <c r="C271" s="23"/>
      <c r="D271" s="23"/>
      <c r="E271" s="23"/>
      <c r="F271" s="23"/>
      <c r="G271" s="23"/>
    </row>
    <row r="272" spans="3:7" ht="15.75">
      <c r="C272" s="23"/>
      <c r="D272" s="23"/>
      <c r="E272" s="23"/>
      <c r="F272" s="23"/>
      <c r="G272" s="23"/>
    </row>
    <row r="273" spans="3:7" ht="15.75">
      <c r="C273" s="23"/>
      <c r="D273" s="23"/>
      <c r="E273" s="23"/>
      <c r="F273" s="23"/>
      <c r="G273" s="23"/>
    </row>
    <row r="274" spans="3:7" ht="15.75">
      <c r="C274" s="23"/>
      <c r="D274" s="23"/>
      <c r="E274" s="23"/>
      <c r="F274" s="23"/>
      <c r="G274" s="23"/>
    </row>
    <row r="275" spans="3:7" ht="15.75">
      <c r="C275" s="23"/>
      <c r="D275" s="23"/>
      <c r="E275" s="23"/>
      <c r="F275" s="23"/>
      <c r="G275" s="23"/>
    </row>
    <row r="276" spans="3:7" ht="15.75">
      <c r="C276" s="23"/>
      <c r="D276" s="23"/>
      <c r="E276" s="23"/>
      <c r="F276" s="23"/>
      <c r="G276" s="23"/>
    </row>
    <row r="277" spans="3:7" ht="15.75">
      <c r="C277" s="23"/>
      <c r="D277" s="23"/>
      <c r="E277" s="23"/>
      <c r="F277" s="23"/>
      <c r="G277" s="23"/>
    </row>
    <row r="278" spans="3:7" ht="15.75">
      <c r="C278" s="23"/>
      <c r="D278" s="23"/>
      <c r="E278" s="23"/>
      <c r="F278" s="23"/>
      <c r="G278" s="23"/>
    </row>
    <row r="279" spans="3:7" ht="15.75">
      <c r="C279" s="23"/>
      <c r="D279" s="23"/>
      <c r="E279" s="23"/>
      <c r="F279" s="23"/>
      <c r="G279" s="23"/>
    </row>
    <row r="280" spans="3:7" ht="15.75">
      <c r="C280" s="23"/>
      <c r="D280" s="23"/>
      <c r="E280" s="23"/>
      <c r="F280" s="23"/>
      <c r="G280" s="23"/>
    </row>
    <row r="281" spans="3:7" ht="15.75">
      <c r="C281" s="23"/>
      <c r="D281" s="23"/>
      <c r="E281" s="23"/>
      <c r="F281" s="23"/>
      <c r="G281" s="23"/>
    </row>
    <row r="282" spans="3:7" ht="15.75">
      <c r="C282" s="23"/>
      <c r="D282" s="23"/>
      <c r="E282" s="23"/>
      <c r="F282" s="23"/>
      <c r="G282" s="23"/>
    </row>
    <row r="283" spans="3:7" ht="15.75">
      <c r="C283" s="23"/>
      <c r="D283" s="23"/>
      <c r="E283" s="23"/>
      <c r="F283" s="23"/>
      <c r="G283" s="23"/>
    </row>
    <row r="284" spans="3:7" ht="15.75">
      <c r="C284" s="23"/>
      <c r="D284" s="23"/>
      <c r="E284" s="23"/>
      <c r="F284" s="23"/>
      <c r="G284" s="23"/>
    </row>
    <row r="285" spans="3:7" ht="15.75">
      <c r="C285" s="23"/>
      <c r="D285" s="23"/>
      <c r="E285" s="23"/>
      <c r="F285" s="23"/>
      <c r="G285" s="23"/>
    </row>
    <row r="286" spans="3:7" ht="15.75">
      <c r="C286" s="23"/>
      <c r="D286" s="23"/>
      <c r="E286" s="23"/>
      <c r="F286" s="23"/>
      <c r="G286" s="23"/>
    </row>
    <row r="287" spans="3:7" ht="15.75">
      <c r="C287" s="23"/>
      <c r="D287" s="23"/>
      <c r="E287" s="23"/>
      <c r="F287" s="23"/>
      <c r="G287" s="23"/>
    </row>
    <row r="288" spans="3:7" ht="15.75">
      <c r="C288" s="23"/>
      <c r="D288" s="23"/>
      <c r="E288" s="23"/>
      <c r="F288" s="23"/>
      <c r="G288" s="23"/>
    </row>
    <row r="289" spans="3:7" ht="15.75">
      <c r="C289" s="23"/>
      <c r="D289" s="23"/>
      <c r="E289" s="23"/>
      <c r="F289" s="23"/>
      <c r="G289" s="23"/>
    </row>
    <row r="290" spans="3:7" ht="15.75">
      <c r="C290" s="23"/>
      <c r="D290" s="23"/>
      <c r="E290" s="23"/>
      <c r="F290" s="23"/>
      <c r="G290" s="23"/>
    </row>
    <row r="291" spans="3:7" ht="15.75">
      <c r="C291" s="23"/>
      <c r="D291" s="23"/>
      <c r="E291" s="23"/>
      <c r="F291" s="23"/>
      <c r="G291" s="23"/>
    </row>
    <row r="292" spans="3:7" ht="15.75">
      <c r="C292" s="23"/>
      <c r="D292" s="23"/>
      <c r="E292" s="23"/>
      <c r="F292" s="23"/>
      <c r="G292" s="23"/>
    </row>
    <row r="293" spans="3:7" ht="15.75">
      <c r="C293" s="23"/>
      <c r="D293" s="23"/>
      <c r="E293" s="23"/>
      <c r="F293" s="23"/>
      <c r="G293" s="23"/>
    </row>
    <row r="294" spans="3:7" ht="15.75">
      <c r="C294" s="23"/>
      <c r="D294" s="23"/>
      <c r="E294" s="23"/>
      <c r="F294" s="23"/>
      <c r="G294" s="23"/>
    </row>
    <row r="295" spans="3:7" ht="15.75">
      <c r="C295" s="23"/>
      <c r="D295" s="23"/>
      <c r="E295" s="23"/>
      <c r="F295" s="23"/>
      <c r="G295" s="23"/>
    </row>
    <row r="296" spans="3:7" ht="15.75">
      <c r="C296" s="23"/>
      <c r="D296" s="23"/>
      <c r="E296" s="23"/>
      <c r="F296" s="23"/>
      <c r="G296" s="23"/>
    </row>
    <row r="297" spans="3:7" ht="15.75">
      <c r="C297" s="23"/>
      <c r="D297" s="23"/>
      <c r="E297" s="23"/>
      <c r="F297" s="23"/>
      <c r="G297" s="23"/>
    </row>
    <row r="298" spans="3:7" ht="15.75">
      <c r="C298" s="23"/>
      <c r="D298" s="23"/>
      <c r="E298" s="23"/>
      <c r="F298" s="23"/>
      <c r="G298" s="23"/>
    </row>
    <row r="299" spans="3:7" ht="15.75">
      <c r="C299" s="23"/>
      <c r="D299" s="23"/>
      <c r="E299" s="23"/>
      <c r="F299" s="23"/>
      <c r="G299" s="23"/>
    </row>
    <row r="300" spans="3:7" ht="15.75">
      <c r="C300" s="23"/>
      <c r="D300" s="23"/>
      <c r="E300" s="23"/>
      <c r="F300" s="23"/>
      <c r="G300" s="23"/>
    </row>
    <row r="301" spans="3:7" ht="15.75">
      <c r="C301" s="23"/>
      <c r="D301" s="23"/>
      <c r="E301" s="23"/>
      <c r="F301" s="23"/>
      <c r="G301" s="23"/>
    </row>
    <row r="302" spans="3:7" ht="15.75">
      <c r="C302" s="23"/>
      <c r="D302" s="23"/>
      <c r="E302" s="23"/>
      <c r="F302" s="23"/>
      <c r="G302" s="23"/>
    </row>
    <row r="303" spans="3:7" ht="15.75">
      <c r="C303" s="23"/>
      <c r="D303" s="23"/>
      <c r="E303" s="23"/>
      <c r="F303" s="23"/>
      <c r="G303" s="23"/>
    </row>
    <row r="304" spans="3:7" ht="15.75">
      <c r="C304" s="23"/>
      <c r="D304" s="23"/>
      <c r="E304" s="23"/>
      <c r="F304" s="23"/>
      <c r="G304" s="23"/>
    </row>
    <row r="305" spans="3:7" ht="15.75">
      <c r="C305" s="23"/>
      <c r="D305" s="23"/>
      <c r="E305" s="23"/>
      <c r="F305" s="23"/>
      <c r="G305" s="23"/>
    </row>
    <row r="306" spans="3:7" ht="15.75">
      <c r="C306" s="23"/>
      <c r="D306" s="23"/>
      <c r="E306" s="23"/>
      <c r="F306" s="23"/>
      <c r="G306" s="23"/>
    </row>
    <row r="307" spans="3:7" ht="15.75">
      <c r="C307" s="23"/>
      <c r="D307" s="23"/>
      <c r="E307" s="23"/>
      <c r="F307" s="23"/>
      <c r="G307" s="23"/>
    </row>
    <row r="308" spans="3:7" ht="15.75">
      <c r="C308" s="23"/>
      <c r="D308" s="23"/>
      <c r="E308" s="23"/>
      <c r="F308" s="23"/>
      <c r="G308" s="23"/>
    </row>
    <row r="309" spans="3:7" ht="15.75">
      <c r="C309" s="23"/>
      <c r="D309" s="23"/>
      <c r="E309" s="23"/>
      <c r="F309" s="23"/>
      <c r="G309" s="23"/>
    </row>
    <row r="310" spans="3:7" ht="15.75">
      <c r="C310" s="23"/>
      <c r="D310" s="23"/>
      <c r="E310" s="23"/>
      <c r="F310" s="23"/>
      <c r="G310" s="23"/>
    </row>
    <row r="311" spans="3:7" ht="15.75">
      <c r="C311" s="23"/>
      <c r="D311" s="23"/>
      <c r="E311" s="23"/>
      <c r="F311" s="23"/>
      <c r="G311" s="23"/>
    </row>
    <row r="312" spans="3:7" ht="15.75">
      <c r="C312" s="23"/>
      <c r="D312" s="23"/>
      <c r="E312" s="23"/>
      <c r="F312" s="23"/>
      <c r="G312" s="23"/>
    </row>
    <row r="313" spans="3:7" ht="15.75">
      <c r="C313" s="23"/>
      <c r="D313" s="23"/>
      <c r="E313" s="23"/>
      <c r="F313" s="23"/>
      <c r="G313" s="23"/>
    </row>
    <row r="314" spans="3:7" ht="15.75">
      <c r="C314" s="23"/>
      <c r="D314" s="23"/>
      <c r="E314" s="23"/>
      <c r="F314" s="23"/>
      <c r="G314" s="23"/>
    </row>
    <row r="315" spans="3:7" ht="15.75">
      <c r="C315" s="23"/>
      <c r="D315" s="23"/>
      <c r="E315" s="23"/>
      <c r="F315" s="23"/>
      <c r="G315" s="23"/>
    </row>
    <row r="316" spans="3:7" ht="15.75">
      <c r="C316" s="23"/>
      <c r="D316" s="23"/>
      <c r="E316" s="23"/>
      <c r="F316" s="23"/>
      <c r="G316" s="23"/>
    </row>
    <row r="317" spans="3:7" ht="15.75">
      <c r="C317" s="23"/>
      <c r="D317" s="23"/>
      <c r="E317" s="23"/>
      <c r="F317" s="23"/>
      <c r="G317" s="23"/>
    </row>
    <row r="318" spans="3:7" ht="15.75">
      <c r="C318" s="23"/>
      <c r="D318" s="23"/>
      <c r="E318" s="23"/>
      <c r="F318" s="23"/>
      <c r="G318" s="23"/>
    </row>
    <row r="319" spans="3:7" ht="15.75">
      <c r="C319" s="23"/>
      <c r="D319" s="23"/>
      <c r="E319" s="23"/>
      <c r="F319" s="23"/>
      <c r="G319" s="23"/>
    </row>
    <row r="320" spans="3:7" ht="15.75">
      <c r="C320" s="23"/>
      <c r="D320" s="23"/>
      <c r="E320" s="23"/>
      <c r="F320" s="23"/>
      <c r="G320" s="23"/>
    </row>
    <row r="321" spans="3:7" ht="15.75">
      <c r="C321" s="23"/>
      <c r="D321" s="23"/>
      <c r="E321" s="23"/>
      <c r="F321" s="23"/>
      <c r="G321" s="23"/>
    </row>
    <row r="322" spans="3:7" ht="15.75">
      <c r="C322" s="23"/>
      <c r="D322" s="23"/>
      <c r="E322" s="23"/>
      <c r="F322" s="23"/>
      <c r="G322" s="23"/>
    </row>
    <row r="323" spans="3:7" ht="15.75">
      <c r="C323" s="23"/>
      <c r="D323" s="23"/>
      <c r="E323" s="23"/>
      <c r="F323" s="23"/>
      <c r="G323" s="23"/>
    </row>
    <row r="324" spans="3:7" ht="15.75">
      <c r="C324" s="23"/>
      <c r="D324" s="23"/>
      <c r="E324" s="23"/>
      <c r="F324" s="23"/>
      <c r="G324" s="23"/>
    </row>
    <row r="325" spans="3:7" ht="15.75">
      <c r="C325" s="23"/>
      <c r="D325" s="23"/>
      <c r="E325" s="23"/>
      <c r="F325" s="23"/>
      <c r="G325" s="23"/>
    </row>
    <row r="326" spans="3:7" ht="15.75">
      <c r="C326" s="23"/>
      <c r="D326" s="23"/>
      <c r="E326" s="23"/>
      <c r="F326" s="23"/>
      <c r="G326" s="23"/>
    </row>
    <row r="327" spans="3:7" ht="15.75">
      <c r="C327" s="23"/>
      <c r="D327" s="23"/>
      <c r="E327" s="23"/>
      <c r="F327" s="23"/>
      <c r="G327" s="23"/>
    </row>
    <row r="328" spans="3:7" ht="15.75">
      <c r="C328" s="23"/>
      <c r="D328" s="23"/>
      <c r="E328" s="23"/>
      <c r="F328" s="23"/>
      <c r="G328" s="23"/>
    </row>
    <row r="329" spans="3:7" ht="15.75">
      <c r="C329" s="23"/>
      <c r="D329" s="23"/>
      <c r="E329" s="23"/>
      <c r="F329" s="23"/>
      <c r="G329" s="23"/>
    </row>
    <row r="330" spans="3:7" ht="15.75">
      <c r="C330" s="23"/>
      <c r="D330" s="23"/>
      <c r="E330" s="23"/>
      <c r="F330" s="23"/>
      <c r="G330" s="23"/>
    </row>
    <row r="331" spans="3:7" ht="15.75">
      <c r="C331" s="23"/>
      <c r="D331" s="23"/>
      <c r="E331" s="23"/>
      <c r="F331" s="23"/>
      <c r="G331" s="23"/>
    </row>
    <row r="332" spans="3:7" ht="15.75">
      <c r="C332" s="23"/>
      <c r="D332" s="23"/>
      <c r="E332" s="23"/>
      <c r="F332" s="23"/>
      <c r="G332" s="23"/>
    </row>
    <row r="333" spans="3:7" ht="15.75">
      <c r="C333" s="23"/>
      <c r="D333" s="23"/>
      <c r="E333" s="23"/>
      <c r="F333" s="23"/>
      <c r="G333" s="23"/>
    </row>
    <row r="334" spans="3:7" ht="15.75">
      <c r="C334" s="23"/>
      <c r="D334" s="23"/>
      <c r="E334" s="23"/>
      <c r="F334" s="23"/>
      <c r="G334" s="23"/>
    </row>
    <row r="335" spans="3:7" ht="15.75">
      <c r="C335" s="23"/>
      <c r="D335" s="23"/>
      <c r="E335" s="23"/>
      <c r="F335" s="23"/>
      <c r="G335" s="23"/>
    </row>
    <row r="336" spans="3:7" ht="15.75">
      <c r="C336" s="23"/>
      <c r="D336" s="23"/>
      <c r="E336" s="23"/>
      <c r="F336" s="23"/>
      <c r="G336" s="23"/>
    </row>
    <row r="337" spans="3:7" ht="15.75">
      <c r="C337" s="23"/>
      <c r="D337" s="23"/>
      <c r="E337" s="23"/>
      <c r="F337" s="23"/>
      <c r="G337" s="23"/>
    </row>
    <row r="338" spans="3:7" ht="15.75">
      <c r="C338" s="23"/>
      <c r="D338" s="23"/>
      <c r="E338" s="23"/>
      <c r="F338" s="23"/>
      <c r="G338" s="23"/>
    </row>
    <row r="339" spans="3:7" ht="15.75">
      <c r="C339" s="23"/>
      <c r="D339" s="23"/>
      <c r="E339" s="23"/>
      <c r="F339" s="23"/>
      <c r="G339" s="23"/>
    </row>
    <row r="340" spans="3:7" ht="15.75">
      <c r="C340" s="23"/>
      <c r="D340" s="23"/>
      <c r="E340" s="23"/>
      <c r="F340" s="23"/>
      <c r="G340" s="23"/>
    </row>
    <row r="341" spans="3:7" ht="15.75">
      <c r="C341" s="23"/>
      <c r="D341" s="23"/>
      <c r="E341" s="23"/>
      <c r="F341" s="23"/>
      <c r="G341" s="23"/>
    </row>
    <row r="342" spans="3:7" ht="15.75">
      <c r="C342" s="23"/>
      <c r="D342" s="23"/>
      <c r="E342" s="23"/>
      <c r="F342" s="23"/>
      <c r="G342" s="23"/>
    </row>
    <row r="343" spans="3:7" ht="15.75">
      <c r="C343" s="23"/>
      <c r="D343" s="23"/>
      <c r="E343" s="23"/>
      <c r="F343" s="23"/>
      <c r="G343" s="23"/>
    </row>
    <row r="344" spans="3:7" ht="15.75">
      <c r="C344" s="23"/>
      <c r="D344" s="23"/>
      <c r="E344" s="23"/>
      <c r="F344" s="23"/>
      <c r="G344" s="23"/>
    </row>
    <row r="345" spans="3:7" ht="15.75">
      <c r="C345" s="23"/>
      <c r="D345" s="23"/>
      <c r="E345" s="23"/>
      <c r="F345" s="23"/>
      <c r="G345" s="23"/>
    </row>
    <row r="346" spans="3:7" ht="15.75">
      <c r="C346" s="23"/>
      <c r="D346" s="23"/>
      <c r="E346" s="23"/>
      <c r="F346" s="23"/>
      <c r="G346" s="23"/>
    </row>
    <row r="347" spans="3:7" ht="15.75">
      <c r="C347" s="23"/>
      <c r="D347" s="23"/>
      <c r="E347" s="23"/>
      <c r="F347" s="23"/>
      <c r="G347" s="23"/>
    </row>
    <row r="348" spans="3:7" ht="15.75">
      <c r="C348" s="23"/>
      <c r="D348" s="23"/>
      <c r="E348" s="23"/>
      <c r="F348" s="23"/>
      <c r="G348" s="23"/>
    </row>
    <row r="349" spans="3:7" ht="15.75">
      <c r="C349" s="23"/>
      <c r="D349" s="23"/>
      <c r="E349" s="23"/>
      <c r="F349" s="23"/>
      <c r="G349" s="23"/>
    </row>
    <row r="350" spans="3:7" ht="15.75">
      <c r="C350" s="23"/>
      <c r="D350" s="23"/>
      <c r="E350" s="23"/>
      <c r="F350" s="23"/>
      <c r="G350" s="23"/>
    </row>
  </sheetData>
  <printOptions/>
  <pageMargins left="0.75" right="0.75" top="1" bottom="1" header="0.5" footer="0.5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5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.28515625" style="9" customWidth="1"/>
    <col min="2" max="2" width="3.7109375" style="9" customWidth="1"/>
    <col min="3" max="3" width="13.57421875" style="9" customWidth="1"/>
    <col min="4" max="4" width="31.140625" style="9" customWidth="1"/>
    <col min="5" max="5" width="18.421875" style="9" customWidth="1"/>
    <col min="6" max="6" width="15.28125" style="9" customWidth="1"/>
    <col min="7" max="7" width="11.57421875" style="9" customWidth="1"/>
    <col min="8" max="8" width="12.140625" style="9" customWidth="1"/>
    <col min="9" max="16384" width="3.57421875" style="9" customWidth="1"/>
  </cols>
  <sheetData>
    <row r="1" spans="3:7" ht="15" customHeight="1">
      <c r="C1" s="11" t="s">
        <v>5</v>
      </c>
      <c r="D1" s="26"/>
      <c r="E1" s="26"/>
      <c r="F1" s="26"/>
      <c r="G1" s="9" t="s">
        <v>133</v>
      </c>
    </row>
    <row r="2" spans="3:6" ht="15" customHeight="1">
      <c r="C2" s="11" t="s">
        <v>134</v>
      </c>
      <c r="D2" s="26"/>
      <c r="E2" s="26"/>
      <c r="F2" s="26"/>
    </row>
    <row r="3" spans="3:6" ht="15" customHeight="1">
      <c r="C3" s="32" t="s">
        <v>85</v>
      </c>
      <c r="D3" s="32"/>
      <c r="E3" s="23"/>
      <c r="F3" s="26"/>
    </row>
    <row r="4" spans="5:6" ht="9" customHeight="1">
      <c r="E4" s="6"/>
      <c r="F4" s="6"/>
    </row>
    <row r="5" spans="1:29" ht="15" customHeight="1">
      <c r="A5" s="6"/>
      <c r="B5" s="54" t="s">
        <v>135</v>
      </c>
      <c r="C5" s="6"/>
      <c r="D5" s="6"/>
      <c r="E5" s="55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5" customHeight="1">
      <c r="A6" s="6"/>
      <c r="B6" s="7">
        <v>1</v>
      </c>
      <c r="C6" s="11" t="s">
        <v>136</v>
      </c>
      <c r="D6" s="6"/>
      <c r="E6" s="5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5" customHeight="1">
      <c r="A7" s="6"/>
      <c r="B7" s="7"/>
      <c r="C7" s="63" t="s">
        <v>88</v>
      </c>
      <c r="D7" s="6"/>
      <c r="E7" s="5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5" customHeight="1">
      <c r="A8" s="6"/>
      <c r="B8" s="7"/>
      <c r="C8" s="6" t="s">
        <v>89</v>
      </c>
      <c r="D8" s="6"/>
      <c r="E8" s="5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5" customHeight="1">
      <c r="A9" s="6"/>
      <c r="B9" s="7"/>
      <c r="C9" s="6"/>
      <c r="D9" s="6"/>
      <c r="E9" s="5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5" customHeight="1">
      <c r="A10" s="6"/>
      <c r="B10" s="7"/>
      <c r="C10" s="6"/>
      <c r="D10" s="6"/>
      <c r="E10" s="55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5" customHeight="1">
      <c r="A11" s="6"/>
      <c r="B11" s="7">
        <v>2</v>
      </c>
      <c r="C11" s="11" t="s">
        <v>137</v>
      </c>
      <c r="D11" s="6"/>
      <c r="E11" s="5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5" customHeight="1">
      <c r="A12" s="6"/>
      <c r="B12" s="7"/>
      <c r="C12" s="6"/>
      <c r="D12" s="6"/>
      <c r="E12" s="13" t="s">
        <v>138</v>
      </c>
      <c r="F12" s="7"/>
      <c r="G12" s="13" t="s">
        <v>139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5" customHeight="1">
      <c r="A13" s="6"/>
      <c r="B13" s="7"/>
      <c r="C13" s="6"/>
      <c r="D13" s="6"/>
      <c r="E13" s="13" t="s">
        <v>140</v>
      </c>
      <c r="F13" s="11"/>
      <c r="G13" s="13" t="s">
        <v>140</v>
      </c>
      <c r="H13" s="11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5" customHeight="1">
      <c r="A14" s="6"/>
      <c r="B14" s="7"/>
      <c r="C14" s="6"/>
      <c r="D14" s="6"/>
      <c r="E14" s="13" t="s">
        <v>141</v>
      </c>
      <c r="F14" s="11"/>
      <c r="G14" s="13" t="s">
        <v>141</v>
      </c>
      <c r="H14" s="11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5" customHeight="1">
      <c r="A15" s="6"/>
      <c r="B15" s="7"/>
      <c r="C15" s="6"/>
      <c r="D15" s="6"/>
      <c r="E15" s="13" t="s">
        <v>142</v>
      </c>
      <c r="F15" s="11"/>
      <c r="G15" s="13" t="s">
        <v>143</v>
      </c>
      <c r="H15" s="11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5" customHeight="1">
      <c r="A16" s="6"/>
      <c r="B16" s="7"/>
      <c r="C16" s="6"/>
      <c r="D16" s="6"/>
      <c r="E16" s="56" t="s">
        <v>11</v>
      </c>
      <c r="F16" s="11"/>
      <c r="G16" s="56" t="str">
        <f>+E16</f>
        <v>30/6/2000</v>
      </c>
      <c r="H16" s="11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5" customHeight="1" thickBot="1">
      <c r="A17" s="6"/>
      <c r="C17" s="26"/>
      <c r="D17" s="6"/>
      <c r="E17" s="17" t="s">
        <v>101</v>
      </c>
      <c r="F17" s="6"/>
      <c r="G17" s="17" t="s">
        <v>101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5" customHeight="1" hidden="1">
      <c r="A18" s="6"/>
      <c r="B18" s="6"/>
      <c r="C18" s="6"/>
      <c r="D18" s="6"/>
      <c r="E18" s="55"/>
      <c r="F18" s="6"/>
      <c r="G18" s="55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5" customHeight="1">
      <c r="A19" s="6"/>
      <c r="B19" s="6"/>
      <c r="C19" s="6"/>
      <c r="D19" s="6"/>
      <c r="E19" s="55"/>
      <c r="F19" s="6"/>
      <c r="G19" s="55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5" customHeight="1">
      <c r="A20" s="6"/>
      <c r="B20" s="6"/>
      <c r="C20" s="26" t="s">
        <v>63</v>
      </c>
      <c r="D20" s="6"/>
      <c r="E20" s="55">
        <v>-6087</v>
      </c>
      <c r="F20" s="6"/>
      <c r="G20" s="55">
        <v>-6087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5" customHeight="1">
      <c r="A21" s="6"/>
      <c r="B21" s="6"/>
      <c r="C21" s="6" t="s">
        <v>64</v>
      </c>
      <c r="D21" s="6"/>
      <c r="E21" s="55">
        <v>-38</v>
      </c>
      <c r="F21" s="6"/>
      <c r="G21" s="55">
        <v>-38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ht="15" customHeight="1">
      <c r="A22" s="6"/>
      <c r="B22" s="6"/>
      <c r="C22" s="6" t="s">
        <v>71</v>
      </c>
      <c r="D22" s="6"/>
      <c r="E22" s="55">
        <v>-3373</v>
      </c>
      <c r="F22" s="6"/>
      <c r="G22" s="55">
        <v>-3373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 ht="15" customHeight="1">
      <c r="A23" s="6"/>
      <c r="B23" s="6"/>
      <c r="C23" s="6" t="s">
        <v>61</v>
      </c>
      <c r="D23" s="6"/>
      <c r="E23" s="55">
        <v>7529</v>
      </c>
      <c r="F23" s="6"/>
      <c r="G23" s="55">
        <v>22635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29" ht="15" customHeight="1">
      <c r="A24" s="6"/>
      <c r="B24" s="57"/>
      <c r="D24" s="6"/>
      <c r="E24" s="62">
        <f>SUM(E20:E23)</f>
        <v>-1969</v>
      </c>
      <c r="F24" s="6"/>
      <c r="G24" s="67">
        <f>SUM(G20:G23)</f>
        <v>13137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29" ht="15" customHeight="1">
      <c r="A25" s="6"/>
      <c r="B25" s="7"/>
      <c r="C25" s="6"/>
      <c r="D25" s="6"/>
      <c r="E25" s="55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 ht="15" customHeight="1">
      <c r="A26" s="6"/>
      <c r="B26" s="7">
        <v>3</v>
      </c>
      <c r="C26" s="11" t="s">
        <v>149</v>
      </c>
      <c r="D26" s="6"/>
      <c r="E26" s="55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 ht="15" customHeight="1">
      <c r="A27" s="6"/>
      <c r="B27" s="7"/>
      <c r="C27" s="6" t="s">
        <v>150</v>
      </c>
      <c r="D27" s="6"/>
      <c r="E27" s="55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 ht="15" customHeight="1">
      <c r="A28" s="6"/>
      <c r="B28" s="7"/>
      <c r="C28" s="6"/>
      <c r="D28" s="6"/>
      <c r="E28" s="55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ht="15" customHeight="1">
      <c r="A29" s="6"/>
      <c r="B29" s="7">
        <v>4</v>
      </c>
      <c r="C29" s="11" t="s">
        <v>125</v>
      </c>
      <c r="D29" s="6"/>
      <c r="E29" s="55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ht="15" customHeight="1">
      <c r="A30" s="6"/>
      <c r="B30" s="7"/>
      <c r="C30" s="6" t="s">
        <v>151</v>
      </c>
      <c r="D30" s="6"/>
      <c r="E30" s="55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 ht="15" customHeight="1">
      <c r="A31" s="6"/>
      <c r="B31" s="7"/>
      <c r="C31" s="6"/>
      <c r="D31" s="6"/>
      <c r="E31" s="13" t="s">
        <v>138</v>
      </c>
      <c r="F31" s="7"/>
      <c r="G31" s="13" t="s">
        <v>139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 ht="15" customHeight="1">
      <c r="A32" s="6"/>
      <c r="B32" s="7"/>
      <c r="C32" s="6"/>
      <c r="D32" s="6"/>
      <c r="E32" s="13" t="s">
        <v>140</v>
      </c>
      <c r="F32" s="11"/>
      <c r="G32" s="13" t="s">
        <v>140</v>
      </c>
      <c r="H32" s="11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 ht="15" customHeight="1">
      <c r="A33" s="6"/>
      <c r="B33" s="7"/>
      <c r="C33" s="6"/>
      <c r="D33" s="6"/>
      <c r="E33" s="13" t="s">
        <v>141</v>
      </c>
      <c r="F33" s="11"/>
      <c r="G33" s="13" t="s">
        <v>141</v>
      </c>
      <c r="H33" s="11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 ht="15" customHeight="1">
      <c r="A34" s="6"/>
      <c r="B34" s="7"/>
      <c r="C34" s="6"/>
      <c r="D34" s="6"/>
      <c r="E34" s="13" t="s">
        <v>142</v>
      </c>
      <c r="F34" s="11"/>
      <c r="G34" s="13" t="s">
        <v>143</v>
      </c>
      <c r="H34" s="11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29" ht="15" customHeight="1">
      <c r="A35" s="6"/>
      <c r="B35" s="7"/>
      <c r="C35" s="6"/>
      <c r="D35" s="6"/>
      <c r="E35" s="59" t="str">
        <f>+E16</f>
        <v>30/6/2000</v>
      </c>
      <c r="F35" s="11"/>
      <c r="G35" s="59" t="str">
        <f>+G16</f>
        <v>30/6/2000</v>
      </c>
      <c r="H35" s="11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29" ht="15" customHeight="1" thickBot="1">
      <c r="A36" s="6"/>
      <c r="B36" s="7"/>
      <c r="C36" s="6"/>
      <c r="D36" s="6"/>
      <c r="E36" s="17" t="s">
        <v>101</v>
      </c>
      <c r="F36" s="6"/>
      <c r="G36" s="17" t="s">
        <v>101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29" ht="9" customHeight="1">
      <c r="A37" s="6"/>
      <c r="B37" s="7"/>
      <c r="C37" s="6"/>
      <c r="D37" s="6"/>
      <c r="E37" s="55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29" ht="15" customHeight="1">
      <c r="A38" s="6"/>
      <c r="B38" s="7"/>
      <c r="C38" s="6" t="s">
        <v>152</v>
      </c>
      <c r="D38" s="6"/>
      <c r="E38" s="55">
        <v>213</v>
      </c>
      <c r="F38" s="6"/>
      <c r="G38" s="47">
        <v>749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1:29" ht="15" customHeight="1">
      <c r="A39" s="6"/>
      <c r="B39" s="7"/>
      <c r="C39" s="6" t="s">
        <v>6</v>
      </c>
      <c r="D39" s="6"/>
      <c r="E39" s="60">
        <v>0</v>
      </c>
      <c r="F39" s="6"/>
      <c r="G39" s="61">
        <v>-67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1:29" ht="15" customHeight="1">
      <c r="A40" s="6"/>
      <c r="B40" s="7"/>
      <c r="C40" s="6"/>
      <c r="D40" s="6"/>
      <c r="E40" s="55">
        <v>213</v>
      </c>
      <c r="F40" s="6"/>
      <c r="G40" s="55">
        <v>682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 ht="15" customHeight="1">
      <c r="A41" s="6"/>
      <c r="B41" s="7"/>
      <c r="C41" s="6" t="s">
        <v>132</v>
      </c>
      <c r="D41" s="6"/>
      <c r="E41" s="55">
        <v>-66</v>
      </c>
      <c r="F41" s="6"/>
      <c r="G41" s="47">
        <v>436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:29" ht="15" customHeight="1">
      <c r="A42" s="6"/>
      <c r="B42" s="7"/>
      <c r="C42" s="6"/>
      <c r="D42" s="6"/>
      <c r="E42" s="62">
        <v>147</v>
      </c>
      <c r="F42" s="6"/>
      <c r="G42" s="62">
        <v>1118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1:29" ht="15" customHeight="1">
      <c r="A43" s="6"/>
      <c r="B43" s="7"/>
      <c r="C43" s="6"/>
      <c r="D43" s="6"/>
      <c r="E43" s="55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spans="1:29" ht="15" customHeight="1">
      <c r="A44" s="6"/>
      <c r="B44" s="7">
        <v>5</v>
      </c>
      <c r="C44" s="11" t="s">
        <v>153</v>
      </c>
      <c r="D44" s="6"/>
      <c r="E44" s="55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spans="1:29" ht="15" customHeight="1">
      <c r="A45" s="6"/>
      <c r="C45" s="63" t="s">
        <v>154</v>
      </c>
      <c r="D45" s="6"/>
      <c r="E45" s="55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</row>
    <row r="46" spans="1:29" ht="15" customHeight="1">
      <c r="A46" s="6"/>
      <c r="B46" s="7"/>
      <c r="C46" s="6"/>
      <c r="D46" s="6"/>
      <c r="E46" s="55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1:29" ht="15" customHeight="1">
      <c r="A47" s="6"/>
      <c r="B47" s="7">
        <v>6</v>
      </c>
      <c r="C47" s="11" t="s">
        <v>155</v>
      </c>
      <c r="D47" s="6"/>
      <c r="E47" s="55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 spans="1:29" ht="15" customHeight="1">
      <c r="A48" s="6"/>
      <c r="B48" s="7"/>
      <c r="C48" s="64" t="s">
        <v>156</v>
      </c>
      <c r="D48" s="6"/>
      <c r="E48" s="55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</row>
    <row r="49" spans="1:29" ht="15" customHeight="1">
      <c r="A49" s="6"/>
      <c r="B49" s="7"/>
      <c r="C49" s="26"/>
      <c r="D49" s="6"/>
      <c r="E49" s="55"/>
      <c r="G49" s="65" t="s">
        <v>101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</row>
    <row r="50" spans="1:29" ht="15" customHeight="1">
      <c r="A50" s="6"/>
      <c r="B50" s="7"/>
      <c r="C50" s="26" t="s">
        <v>157</v>
      </c>
      <c r="D50" s="6"/>
      <c r="E50" s="55"/>
      <c r="G50" s="66">
        <v>22635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</row>
    <row r="51" spans="1:29" ht="15" customHeight="1">
      <c r="A51" s="6"/>
      <c r="B51" s="7"/>
      <c r="C51" s="26"/>
      <c r="D51" s="6"/>
      <c r="E51" s="55"/>
      <c r="G51" s="6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</row>
    <row r="52" spans="1:29" ht="15" customHeight="1">
      <c r="A52" s="6"/>
      <c r="B52" s="7"/>
      <c r="C52" s="26" t="s">
        <v>129</v>
      </c>
      <c r="D52" s="6"/>
      <c r="E52" s="55"/>
      <c r="G52" s="67">
        <f>SUM(G50:G51)</f>
        <v>22635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 spans="1:29" ht="15" customHeight="1">
      <c r="A53" s="6"/>
      <c r="B53" s="7">
        <v>7</v>
      </c>
      <c r="C53" s="11" t="s">
        <v>158</v>
      </c>
      <c r="D53" s="6"/>
      <c r="E53" s="55"/>
      <c r="G53" s="6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</row>
    <row r="54" spans="1:29" ht="15" customHeight="1">
      <c r="A54" s="6"/>
      <c r="B54" s="68" t="s">
        <v>145</v>
      </c>
      <c r="C54" s="6" t="s">
        <v>18</v>
      </c>
      <c r="D54" s="6"/>
      <c r="E54" s="55"/>
      <c r="F54" s="6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spans="1:29" ht="15" customHeight="1">
      <c r="A55" s="6"/>
      <c r="B55" s="68"/>
      <c r="C55" s="6"/>
      <c r="D55" s="6"/>
      <c r="E55" s="55"/>
      <c r="F55" s="6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spans="1:29" ht="15" customHeight="1">
      <c r="A56" s="6"/>
      <c r="B56" s="68"/>
      <c r="C56" s="69"/>
      <c r="D56" s="70"/>
      <c r="E56" s="71" t="s">
        <v>159</v>
      </c>
      <c r="F56" s="72"/>
      <c r="G56" s="15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7" spans="1:29" ht="15" customHeight="1">
      <c r="A57" s="6"/>
      <c r="B57" s="68"/>
      <c r="C57" s="73"/>
      <c r="D57" s="8"/>
      <c r="E57" s="74" t="s">
        <v>160</v>
      </c>
      <c r="F57" s="72"/>
      <c r="G57" s="15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</row>
    <row r="58" spans="1:29" ht="15" customHeight="1">
      <c r="A58" s="6"/>
      <c r="B58" s="68"/>
      <c r="C58" s="73"/>
      <c r="D58" s="8"/>
      <c r="E58" s="75" t="s">
        <v>101</v>
      </c>
      <c r="F58" s="15"/>
      <c r="G58" s="7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spans="1:29" ht="15" customHeight="1">
      <c r="A59" s="6"/>
      <c r="B59" s="68"/>
      <c r="C59" s="77" t="s">
        <v>161</v>
      </c>
      <c r="D59" s="78"/>
      <c r="E59" s="79">
        <v>0</v>
      </c>
      <c r="F59" s="80"/>
      <c r="G59" s="81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 spans="1:29" ht="15" customHeight="1">
      <c r="A60" s="6"/>
      <c r="B60" s="68"/>
      <c r="C60" s="77" t="s">
        <v>162</v>
      </c>
      <c r="D60" s="78"/>
      <c r="E60" s="79">
        <v>29649</v>
      </c>
      <c r="F60" s="82"/>
      <c r="G60" s="81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 spans="1:29" ht="15" customHeight="1">
      <c r="A61" s="6"/>
      <c r="B61" s="68"/>
      <c r="C61" s="83" t="s">
        <v>163</v>
      </c>
      <c r="D61" s="84"/>
      <c r="E61" s="85">
        <v>22635</v>
      </c>
      <c r="F61" s="82"/>
      <c r="G61" s="81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</row>
    <row r="62" spans="1:29" ht="15" customHeight="1">
      <c r="A62" s="6"/>
      <c r="B62" s="68"/>
      <c r="C62" s="6"/>
      <c r="D62" s="6"/>
      <c r="E62" s="66"/>
      <c r="F62" s="6"/>
      <c r="G62" s="2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</row>
    <row r="63" spans="1:29" ht="15" customHeight="1">
      <c r="A63" s="6"/>
      <c r="B63" s="68" t="s">
        <v>146</v>
      </c>
      <c r="C63" s="6" t="s">
        <v>15</v>
      </c>
      <c r="D63" s="6"/>
      <c r="E63" s="55"/>
      <c r="F63" s="66"/>
      <c r="G63" s="6"/>
      <c r="H63" s="2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</row>
    <row r="64" spans="1:29" ht="15" customHeight="1">
      <c r="A64" s="6"/>
      <c r="B64" s="68"/>
      <c r="C64" s="6"/>
      <c r="D64" s="6"/>
      <c r="E64" s="55"/>
      <c r="F64" s="66"/>
      <c r="G64" s="6"/>
      <c r="H64" s="2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 spans="1:29" ht="15" customHeight="1">
      <c r="A65" s="6"/>
      <c r="B65" s="68"/>
      <c r="C65" s="86"/>
      <c r="D65" s="87"/>
      <c r="E65" s="88" t="s">
        <v>159</v>
      </c>
      <c r="F65" s="72"/>
      <c r="G65" s="15"/>
      <c r="H65" s="55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</row>
    <row r="66" spans="1:29" ht="15" customHeight="1">
      <c r="A66" s="6"/>
      <c r="B66" s="68"/>
      <c r="C66" s="19"/>
      <c r="D66" s="8"/>
      <c r="E66" s="89" t="s">
        <v>160</v>
      </c>
      <c r="F66" s="72"/>
      <c r="G66" s="15"/>
      <c r="H66" s="55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</row>
    <row r="67" spans="1:29" ht="15" customHeight="1">
      <c r="A67" s="6"/>
      <c r="B67" s="68"/>
      <c r="C67" s="90"/>
      <c r="D67" s="91"/>
      <c r="E67" s="92" t="s">
        <v>101</v>
      </c>
      <c r="F67" s="15"/>
      <c r="G67" s="76"/>
      <c r="H67" s="55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</row>
    <row r="68" spans="1:29" ht="15" customHeight="1">
      <c r="A68" s="6"/>
      <c r="B68" s="68"/>
      <c r="C68" s="19" t="s">
        <v>164</v>
      </c>
      <c r="D68" s="8"/>
      <c r="E68" s="93">
        <v>114369</v>
      </c>
      <c r="F68" s="80"/>
      <c r="G68" s="81"/>
      <c r="H68" s="55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</row>
    <row r="69" spans="1:29" ht="15" customHeight="1">
      <c r="A69" s="6"/>
      <c r="B69" s="68"/>
      <c r="C69" s="90" t="s">
        <v>165</v>
      </c>
      <c r="D69" s="94"/>
      <c r="E69" s="95">
        <v>-78226</v>
      </c>
      <c r="F69" s="80"/>
      <c r="G69" s="81"/>
      <c r="H69" s="55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</row>
    <row r="70" spans="1:29" ht="15" customHeight="1">
      <c r="A70" s="6"/>
      <c r="B70" s="68"/>
      <c r="C70" s="90" t="s">
        <v>166</v>
      </c>
      <c r="D70" s="91"/>
      <c r="E70" s="96">
        <v>36143</v>
      </c>
      <c r="F70" s="97"/>
      <c r="G70" s="98"/>
      <c r="H70" s="55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</row>
    <row r="71" spans="1:29" ht="15" customHeight="1">
      <c r="A71" s="6"/>
      <c r="B71" s="68"/>
      <c r="C71" s="99" t="s">
        <v>167</v>
      </c>
      <c r="D71" s="84"/>
      <c r="E71" s="100">
        <v>36256</v>
      </c>
      <c r="F71" s="97"/>
      <c r="G71" s="98"/>
      <c r="H71" s="55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</row>
    <row r="72" spans="1:29" ht="15" customHeight="1">
      <c r="A72" s="6"/>
      <c r="B72" s="7"/>
      <c r="C72" s="6"/>
      <c r="D72" s="6"/>
      <c r="E72" s="55"/>
      <c r="F72" s="6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</row>
    <row r="73" spans="1:29" ht="15" customHeight="1">
      <c r="A73" s="6"/>
      <c r="B73" s="7">
        <v>8</v>
      </c>
      <c r="C73" s="11" t="s">
        <v>168</v>
      </c>
      <c r="D73" s="6"/>
      <c r="E73" s="55"/>
      <c r="F73" s="6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</row>
    <row r="74" spans="1:29" ht="15" customHeight="1">
      <c r="A74" s="6"/>
      <c r="C74" s="6" t="s">
        <v>55</v>
      </c>
      <c r="D74" s="6"/>
      <c r="E74" s="55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</row>
    <row r="75" spans="1:29" ht="15" customHeight="1">
      <c r="A75" s="6"/>
      <c r="C75" s="6"/>
      <c r="D75" s="6"/>
      <c r="E75" s="55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</row>
    <row r="76" spans="1:29" ht="15" customHeight="1">
      <c r="A76" s="6"/>
      <c r="C76" s="63" t="s">
        <v>56</v>
      </c>
      <c r="D76" s="6"/>
      <c r="E76" s="55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</row>
    <row r="77" spans="1:29" ht="15" customHeight="1">
      <c r="A77" s="6"/>
      <c r="C77" s="6" t="s">
        <v>19</v>
      </c>
      <c r="D77" s="6"/>
      <c r="E77" s="55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</row>
    <row r="78" spans="1:29" ht="15" customHeight="1">
      <c r="A78" s="6"/>
      <c r="C78" s="101" t="s">
        <v>75</v>
      </c>
      <c r="D78" s="6"/>
      <c r="E78" s="55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</row>
    <row r="79" spans="1:29" ht="15" customHeight="1">
      <c r="A79" s="6"/>
      <c r="C79" s="23" t="s">
        <v>74</v>
      </c>
      <c r="D79" s="6"/>
      <c r="E79" s="55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</row>
    <row r="80" spans="1:29" ht="11.25" customHeight="1">
      <c r="A80" s="6"/>
      <c r="C80" s="6"/>
      <c r="D80" s="6"/>
      <c r="E80" s="55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</row>
    <row r="81" spans="1:29" ht="15" customHeight="1">
      <c r="A81" s="6"/>
      <c r="C81" s="63" t="s">
        <v>324</v>
      </c>
      <c r="D81" s="6"/>
      <c r="E81" s="55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</row>
    <row r="82" spans="1:29" ht="15" customHeight="1">
      <c r="A82" s="6"/>
      <c r="C82" s="23" t="s">
        <v>54</v>
      </c>
      <c r="D82" s="6"/>
      <c r="E82" s="55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</row>
    <row r="83" spans="1:29" ht="15" customHeight="1">
      <c r="A83" s="6"/>
      <c r="C83" s="63" t="s">
        <v>325</v>
      </c>
      <c r="D83" s="6"/>
      <c r="E83" s="55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</row>
    <row r="84" spans="1:29" ht="9" customHeight="1">
      <c r="A84" s="6"/>
      <c r="B84" s="7"/>
      <c r="C84" s="23"/>
      <c r="D84" s="26"/>
      <c r="E84" s="12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</row>
    <row r="85" spans="1:29" ht="15" customHeight="1">
      <c r="A85" s="6"/>
      <c r="B85" s="7"/>
      <c r="C85" s="23" t="s">
        <v>76</v>
      </c>
      <c r="D85" s="26"/>
      <c r="E85" s="12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</row>
    <row r="86" spans="1:29" ht="15" customHeight="1">
      <c r="A86" s="6"/>
      <c r="B86" s="7"/>
      <c r="C86" s="112" t="s">
        <v>326</v>
      </c>
      <c r="D86" s="26"/>
      <c r="E86" s="12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</row>
    <row r="87" spans="1:29" ht="15" customHeight="1">
      <c r="A87" s="6"/>
      <c r="B87" s="7"/>
      <c r="C87" s="23" t="s">
        <v>78</v>
      </c>
      <c r="D87" s="26"/>
      <c r="E87" s="12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</row>
    <row r="88" spans="1:29" ht="11.25" customHeight="1">
      <c r="A88" s="6"/>
      <c r="B88" s="7"/>
      <c r="C88" s="23"/>
      <c r="D88" s="26"/>
      <c r="E88" s="12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</row>
    <row r="89" spans="1:29" ht="15" customHeight="1">
      <c r="A89" s="6"/>
      <c r="B89" s="7"/>
      <c r="C89" s="63" t="s">
        <v>327</v>
      </c>
      <c r="D89" s="6"/>
      <c r="E89" s="55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</row>
    <row r="90" spans="1:29" ht="15" customHeight="1">
      <c r="A90" s="6"/>
      <c r="B90" s="7"/>
      <c r="C90" s="63" t="s">
        <v>352</v>
      </c>
      <c r="D90" s="6"/>
      <c r="E90" s="55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</row>
    <row r="91" spans="1:29" ht="15" customHeight="1">
      <c r="A91" s="6"/>
      <c r="B91" s="7"/>
      <c r="C91" s="63" t="s">
        <v>65</v>
      </c>
      <c r="D91" s="6"/>
      <c r="E91" s="55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</row>
    <row r="92" spans="1:29" ht="15" customHeight="1">
      <c r="A92" s="6"/>
      <c r="B92" s="7"/>
      <c r="C92" s="23" t="s">
        <v>66</v>
      </c>
      <c r="D92" s="6"/>
      <c r="E92" s="55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</row>
    <row r="93" spans="1:29" ht="9.75" customHeight="1">
      <c r="A93" s="6"/>
      <c r="B93" s="7"/>
      <c r="C93" s="23"/>
      <c r="D93" s="26"/>
      <c r="E93" s="12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</row>
    <row r="94" spans="1:29" ht="15" customHeight="1">
      <c r="A94" s="6"/>
      <c r="B94" s="7"/>
      <c r="C94" s="101" t="s">
        <v>14</v>
      </c>
      <c r="D94" s="6"/>
      <c r="E94" s="55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</row>
    <row r="95" spans="1:29" ht="15" customHeight="1">
      <c r="A95" s="6"/>
      <c r="B95" s="7"/>
      <c r="C95" s="101" t="s">
        <v>84</v>
      </c>
      <c r="D95" s="6"/>
      <c r="E95" s="55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</row>
    <row r="96" spans="1:29" ht="15" customHeight="1">
      <c r="A96" s="6"/>
      <c r="B96" s="7"/>
      <c r="C96" s="63" t="s">
        <v>13</v>
      </c>
      <c r="D96" s="6"/>
      <c r="E96" s="55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</row>
    <row r="97" spans="1:29" ht="15" customHeight="1">
      <c r="A97" s="6"/>
      <c r="B97" s="7"/>
      <c r="C97" s="63" t="s">
        <v>67</v>
      </c>
      <c r="D97" s="6"/>
      <c r="E97" s="55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</row>
    <row r="98" spans="1:29" ht="12" customHeight="1">
      <c r="A98" s="6"/>
      <c r="B98" s="7"/>
      <c r="C98" s="63"/>
      <c r="D98" s="6"/>
      <c r="E98" s="55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</row>
    <row r="99" spans="1:29" ht="15" customHeight="1">
      <c r="A99" s="6"/>
      <c r="B99" s="7"/>
      <c r="C99" s="63" t="s">
        <v>72</v>
      </c>
      <c r="D99" s="6"/>
      <c r="E99" s="55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</row>
    <row r="100" spans="1:29" ht="15" customHeight="1">
      <c r="A100" s="6"/>
      <c r="B100" s="7"/>
      <c r="C100" s="63" t="s">
        <v>353</v>
      </c>
      <c r="D100" s="6"/>
      <c r="E100" s="55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</row>
    <row r="101" spans="1:29" ht="9" customHeight="1">
      <c r="A101" s="6"/>
      <c r="B101" s="7"/>
      <c r="C101" s="23"/>
      <c r="D101" s="26"/>
      <c r="E101" s="12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</row>
    <row r="102" spans="1:29" ht="15" customHeight="1">
      <c r="A102" s="6"/>
      <c r="B102" s="7"/>
      <c r="C102" s="23" t="s">
        <v>57</v>
      </c>
      <c r="D102" s="26"/>
      <c r="E102" s="12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</row>
    <row r="103" spans="1:29" ht="15" customHeight="1">
      <c r="A103" s="6"/>
      <c r="B103" s="7"/>
      <c r="C103" s="23" t="s">
        <v>58</v>
      </c>
      <c r="D103" s="26"/>
      <c r="E103" s="12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</row>
    <row r="104" spans="1:29" ht="15" customHeight="1">
      <c r="A104" s="6"/>
      <c r="B104" s="7"/>
      <c r="C104" s="112" t="s">
        <v>328</v>
      </c>
      <c r="D104" s="26"/>
      <c r="E104" s="12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</row>
    <row r="105" spans="1:29" ht="15" customHeight="1">
      <c r="A105" s="6"/>
      <c r="B105" s="7"/>
      <c r="C105" s="23"/>
      <c r="D105" s="26"/>
      <c r="E105" s="12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</row>
    <row r="106" spans="1:29" ht="15" customHeight="1">
      <c r="A106" s="6"/>
      <c r="B106" s="7"/>
      <c r="C106" s="112" t="s">
        <v>356</v>
      </c>
      <c r="D106" s="26"/>
      <c r="E106" s="12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</row>
    <row r="107" spans="1:29" ht="15" customHeight="1">
      <c r="A107" s="6"/>
      <c r="B107" s="7"/>
      <c r="C107" s="23" t="s">
        <v>79</v>
      </c>
      <c r="D107" s="26"/>
      <c r="E107" s="12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</row>
    <row r="108" spans="1:29" ht="15" customHeight="1">
      <c r="A108" s="6"/>
      <c r="B108" s="7"/>
      <c r="D108" s="6"/>
      <c r="E108" s="55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</row>
    <row r="109" spans="1:29" ht="15" customHeight="1">
      <c r="A109" s="6"/>
      <c r="B109" s="7">
        <v>9</v>
      </c>
      <c r="C109" s="11" t="s">
        <v>169</v>
      </c>
      <c r="D109" s="6"/>
      <c r="E109" s="55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</row>
    <row r="110" spans="1:29" ht="15" customHeight="1">
      <c r="A110" s="6"/>
      <c r="C110" s="6" t="s">
        <v>90</v>
      </c>
      <c r="D110" s="6"/>
      <c r="E110" s="55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</row>
    <row r="111" spans="1:29" ht="15" customHeight="1">
      <c r="A111" s="6"/>
      <c r="C111" s="6" t="s">
        <v>91</v>
      </c>
      <c r="D111" s="6"/>
      <c r="E111" s="55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</row>
    <row r="112" spans="1:29" ht="12" customHeight="1">
      <c r="A112" s="6"/>
      <c r="C112" s="6"/>
      <c r="D112" s="6"/>
      <c r="E112" s="55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</row>
    <row r="113" spans="1:29" ht="15" customHeight="1">
      <c r="A113" s="6"/>
      <c r="C113" s="6" t="s">
        <v>24</v>
      </c>
      <c r="D113" s="6"/>
      <c r="E113" s="55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</row>
    <row r="114" spans="1:29" ht="15" customHeight="1">
      <c r="A114" s="6"/>
      <c r="C114" s="63" t="s">
        <v>354</v>
      </c>
      <c r="D114" s="6"/>
      <c r="E114" s="55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</row>
    <row r="115" spans="1:29" ht="15" customHeight="1">
      <c r="A115" s="6"/>
      <c r="C115" s="63" t="s">
        <v>25</v>
      </c>
      <c r="D115" s="6"/>
      <c r="E115" s="55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</row>
    <row r="116" spans="1:29" ht="15" customHeight="1">
      <c r="A116" s="6"/>
      <c r="C116" s="63" t="s">
        <v>355</v>
      </c>
      <c r="D116" s="6"/>
      <c r="E116" s="55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</row>
    <row r="117" spans="1:29" ht="15" customHeight="1">
      <c r="A117" s="6"/>
      <c r="C117" s="101" t="s">
        <v>336</v>
      </c>
      <c r="D117" s="6"/>
      <c r="E117" s="55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</row>
    <row r="118" spans="1:29" ht="12" customHeight="1">
      <c r="A118" s="6"/>
      <c r="C118" s="6"/>
      <c r="D118" s="6"/>
      <c r="E118" s="55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</row>
    <row r="119" spans="1:29" ht="15" customHeight="1">
      <c r="A119" s="6"/>
      <c r="C119" s="63" t="s">
        <v>337</v>
      </c>
      <c r="D119" s="6"/>
      <c r="E119" s="55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</row>
    <row r="120" spans="1:29" ht="15" customHeight="1">
      <c r="A120" s="6"/>
      <c r="C120" s="6" t="s">
        <v>338</v>
      </c>
      <c r="D120" s="6"/>
      <c r="E120" s="55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</row>
    <row r="121" spans="1:29" ht="15" customHeight="1">
      <c r="A121" s="6"/>
      <c r="C121" s="6" t="s">
        <v>339</v>
      </c>
      <c r="D121" s="6"/>
      <c r="E121" s="55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</row>
    <row r="122" spans="1:29" ht="12" customHeight="1">
      <c r="A122" s="6"/>
      <c r="C122" s="6" t="s">
        <v>340</v>
      </c>
      <c r="D122" s="6"/>
      <c r="E122" s="55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</row>
    <row r="123" spans="1:29" ht="11.25" customHeight="1">
      <c r="A123" s="6"/>
      <c r="C123" s="6"/>
      <c r="D123" s="6"/>
      <c r="E123" s="55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</row>
    <row r="124" spans="1:29" ht="15" customHeight="1">
      <c r="A124" s="6"/>
      <c r="C124" s="63" t="s">
        <v>26</v>
      </c>
      <c r="D124" s="6"/>
      <c r="E124" s="55"/>
      <c r="F124" s="6"/>
      <c r="G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</row>
    <row r="125" spans="1:29" ht="15" customHeight="1">
      <c r="A125" s="6"/>
      <c r="C125" s="63" t="s">
        <v>27</v>
      </c>
      <c r="D125" s="6"/>
      <c r="E125" s="55"/>
      <c r="F125" s="6"/>
      <c r="G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</row>
    <row r="126" spans="1:29" ht="15" customHeight="1">
      <c r="A126" s="6"/>
      <c r="C126" s="63" t="s">
        <v>28</v>
      </c>
      <c r="D126" s="6"/>
      <c r="E126" s="55"/>
      <c r="F126" s="6"/>
      <c r="G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</row>
    <row r="127" spans="1:29" ht="15" customHeight="1">
      <c r="A127" s="6"/>
      <c r="C127" s="63" t="s">
        <v>29</v>
      </c>
      <c r="D127" s="6"/>
      <c r="E127" s="55"/>
      <c r="F127" s="6"/>
      <c r="G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</row>
    <row r="128" spans="1:29" ht="15" customHeight="1">
      <c r="A128" s="6"/>
      <c r="C128" s="63" t="s">
        <v>329</v>
      </c>
      <c r="D128" s="6"/>
      <c r="E128" s="55"/>
      <c r="F128" s="6"/>
      <c r="G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</row>
    <row r="129" spans="1:29" ht="15" customHeight="1">
      <c r="A129" s="6"/>
      <c r="C129" s="63" t="s">
        <v>30</v>
      </c>
      <c r="D129" s="6"/>
      <c r="E129" s="55"/>
      <c r="F129" s="6"/>
      <c r="G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</row>
    <row r="130" spans="1:29" ht="15" customHeight="1">
      <c r="A130" s="6"/>
      <c r="C130" s="6" t="s">
        <v>31</v>
      </c>
      <c r="D130" s="6"/>
      <c r="E130" s="55"/>
      <c r="F130" s="6"/>
      <c r="G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</row>
    <row r="131" spans="1:29" ht="11.25" customHeight="1">
      <c r="A131" s="6"/>
      <c r="C131" s="6"/>
      <c r="D131" s="6"/>
      <c r="E131" s="55"/>
      <c r="F131" s="6"/>
      <c r="G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</row>
    <row r="132" spans="1:29" ht="15" customHeight="1">
      <c r="A132" s="6"/>
      <c r="B132" s="7"/>
      <c r="C132" s="6" t="s">
        <v>32</v>
      </c>
      <c r="D132" s="6"/>
      <c r="E132" s="55"/>
      <c r="F132" s="6"/>
      <c r="G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</row>
    <row r="133" spans="1:29" ht="15" customHeight="1">
      <c r="A133" s="6"/>
      <c r="C133" s="63" t="s">
        <v>33</v>
      </c>
      <c r="D133" s="6"/>
      <c r="E133" s="55"/>
      <c r="F133" s="6"/>
      <c r="G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</row>
    <row r="134" spans="1:29" ht="15" customHeight="1">
      <c r="A134" s="6"/>
      <c r="C134" s="6" t="s">
        <v>34</v>
      </c>
      <c r="D134" s="6"/>
      <c r="E134" s="55"/>
      <c r="F134" s="6"/>
      <c r="G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</row>
    <row r="135" spans="1:29" ht="15" customHeight="1">
      <c r="A135" s="6"/>
      <c r="C135" s="63" t="s">
        <v>35</v>
      </c>
      <c r="D135" s="6"/>
      <c r="E135" s="55"/>
      <c r="F135" s="6"/>
      <c r="G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</row>
    <row r="136" spans="1:29" ht="11.25" customHeight="1">
      <c r="A136" s="6"/>
      <c r="C136" s="6"/>
      <c r="D136" s="6"/>
      <c r="E136" s="55"/>
      <c r="F136" s="6"/>
      <c r="G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</row>
    <row r="137" spans="1:29" ht="15" customHeight="1">
      <c r="A137" s="6"/>
      <c r="C137" s="6" t="s">
        <v>36</v>
      </c>
      <c r="D137" s="6"/>
      <c r="E137" s="55"/>
      <c r="F137" s="6"/>
      <c r="G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</row>
    <row r="138" spans="1:29" ht="15" customHeight="1">
      <c r="A138" s="6"/>
      <c r="C138" s="6" t="s">
        <v>37</v>
      </c>
      <c r="D138" s="6"/>
      <c r="E138" s="55"/>
      <c r="F138" s="6"/>
      <c r="G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</row>
    <row r="139" spans="1:29" ht="15" customHeight="1">
      <c r="A139" s="6"/>
      <c r="C139" s="63" t="s">
        <v>38</v>
      </c>
      <c r="D139" s="6"/>
      <c r="E139" s="55"/>
      <c r="F139" s="6"/>
      <c r="G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</row>
    <row r="140" spans="1:29" ht="15" customHeight="1">
      <c r="A140" s="6"/>
      <c r="C140" s="6" t="s">
        <v>39</v>
      </c>
      <c r="D140" s="6"/>
      <c r="E140" s="55"/>
      <c r="F140" s="6"/>
      <c r="G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</row>
    <row r="141" spans="1:29" ht="11.25" customHeight="1">
      <c r="A141" s="6"/>
      <c r="C141" s="6"/>
      <c r="D141" s="6"/>
      <c r="E141" s="55"/>
      <c r="F141" s="6"/>
      <c r="G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</row>
    <row r="142" spans="1:29" ht="14.25" customHeight="1">
      <c r="A142" s="6"/>
      <c r="C142" s="63" t="s">
        <v>40</v>
      </c>
      <c r="D142" s="6"/>
      <c r="E142" s="55"/>
      <c r="F142" s="6"/>
      <c r="G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</row>
    <row r="143" spans="1:29" ht="15" customHeight="1">
      <c r="A143" s="6"/>
      <c r="C143" s="63" t="s">
        <v>41</v>
      </c>
      <c r="D143" s="6"/>
      <c r="E143" s="55"/>
      <c r="F143" s="6"/>
      <c r="G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</row>
    <row r="144" spans="1:29" ht="15" customHeight="1">
      <c r="A144" s="6"/>
      <c r="C144" s="6" t="s">
        <v>42</v>
      </c>
      <c r="D144" s="6"/>
      <c r="E144" s="55"/>
      <c r="F144" s="6"/>
      <c r="G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</row>
    <row r="145" spans="1:29" ht="15" customHeight="1">
      <c r="A145" s="6"/>
      <c r="C145" s="6" t="s">
        <v>43</v>
      </c>
      <c r="D145" s="6"/>
      <c r="E145" s="55"/>
      <c r="F145" s="6"/>
      <c r="G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</row>
    <row r="146" spans="1:29" ht="12" customHeight="1">
      <c r="A146" s="6"/>
      <c r="C146" s="6"/>
      <c r="D146" s="6"/>
      <c r="E146" s="55"/>
      <c r="F146" s="6"/>
      <c r="G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</row>
    <row r="147" spans="1:29" ht="15" customHeight="1">
      <c r="A147" s="6"/>
      <c r="C147" s="63" t="s">
        <v>341</v>
      </c>
      <c r="D147" s="6"/>
      <c r="E147" s="55"/>
      <c r="F147" s="6"/>
      <c r="G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</row>
    <row r="148" spans="1:29" ht="15" customHeight="1">
      <c r="A148" s="6"/>
      <c r="C148" s="63" t="s">
        <v>342</v>
      </c>
      <c r="D148" s="6"/>
      <c r="E148" s="55"/>
      <c r="F148" s="6"/>
      <c r="G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</row>
    <row r="149" spans="1:29" ht="15" customHeight="1">
      <c r="A149" s="6"/>
      <c r="C149" s="63" t="s">
        <v>346</v>
      </c>
      <c r="D149" s="6"/>
      <c r="E149" s="55"/>
      <c r="F149" s="6"/>
      <c r="G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</row>
    <row r="150" spans="1:29" ht="15" customHeight="1">
      <c r="A150" s="6"/>
      <c r="C150" s="63" t="s">
        <v>347</v>
      </c>
      <c r="D150" s="6"/>
      <c r="E150" s="55"/>
      <c r="F150" s="6"/>
      <c r="G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</row>
    <row r="151" spans="1:29" ht="15" customHeight="1">
      <c r="A151" s="6"/>
      <c r="C151" s="63" t="s">
        <v>348</v>
      </c>
      <c r="D151" s="6"/>
      <c r="E151" s="55"/>
      <c r="F151" s="6"/>
      <c r="G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</row>
    <row r="152" spans="1:29" ht="15" customHeight="1">
      <c r="A152" s="6"/>
      <c r="C152" s="63" t="s">
        <v>351</v>
      </c>
      <c r="D152" s="6"/>
      <c r="E152" s="55"/>
      <c r="F152" s="6"/>
      <c r="G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</row>
    <row r="153" spans="1:29" ht="15" customHeight="1">
      <c r="A153" s="6"/>
      <c r="C153" s="101" t="s">
        <v>349</v>
      </c>
      <c r="D153" s="6"/>
      <c r="E153" s="55"/>
      <c r="F153" s="6"/>
      <c r="G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</row>
    <row r="154" spans="1:29" ht="15" customHeight="1">
      <c r="A154" s="6"/>
      <c r="C154" s="101"/>
      <c r="D154" s="6"/>
      <c r="E154" s="55"/>
      <c r="F154" s="6"/>
      <c r="G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</row>
    <row r="155" spans="1:29" ht="11.25" customHeight="1">
      <c r="A155" s="6"/>
      <c r="C155" s="101"/>
      <c r="D155" s="6"/>
      <c r="E155" s="55"/>
      <c r="F155" s="6"/>
      <c r="G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</row>
    <row r="156" spans="1:29" ht="15" customHeight="1">
      <c r="A156" s="6"/>
      <c r="C156" s="63" t="s">
        <v>44</v>
      </c>
      <c r="D156" s="6"/>
      <c r="E156" s="55"/>
      <c r="F156" s="6"/>
      <c r="G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</row>
    <row r="157" spans="1:29" ht="15" customHeight="1">
      <c r="A157" s="6"/>
      <c r="C157" s="63" t="s">
        <v>45</v>
      </c>
      <c r="D157" s="6"/>
      <c r="E157" s="55"/>
      <c r="F157" s="6"/>
      <c r="G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</row>
    <row r="158" spans="1:29" ht="15" customHeight="1">
      <c r="A158" s="6"/>
      <c r="C158" s="101" t="s">
        <v>46</v>
      </c>
      <c r="D158" s="6"/>
      <c r="E158" s="55"/>
      <c r="F158" s="6"/>
      <c r="G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</row>
    <row r="159" spans="1:29" ht="11.25" customHeight="1">
      <c r="A159" s="6"/>
      <c r="C159" s="101"/>
      <c r="D159" s="6"/>
      <c r="E159" s="55"/>
      <c r="F159" s="6"/>
      <c r="G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</row>
    <row r="160" spans="1:29" ht="15" customHeight="1">
      <c r="A160" s="6"/>
      <c r="C160" s="63" t="s">
        <v>10</v>
      </c>
      <c r="D160" s="6"/>
      <c r="E160" s="55"/>
      <c r="F160" s="6"/>
      <c r="G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</row>
    <row r="161" spans="1:29" ht="15" customHeight="1">
      <c r="A161" s="6"/>
      <c r="C161" s="63" t="s">
        <v>8</v>
      </c>
      <c r="D161" s="6"/>
      <c r="E161" s="55"/>
      <c r="F161" s="6"/>
      <c r="G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</row>
    <row r="162" spans="1:29" ht="15" customHeight="1">
      <c r="A162" s="6"/>
      <c r="C162" s="63" t="s">
        <v>7</v>
      </c>
      <c r="D162" s="6"/>
      <c r="E162" s="55"/>
      <c r="F162" s="6"/>
      <c r="G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</row>
    <row r="163" spans="1:29" ht="15" customHeight="1">
      <c r="A163" s="6"/>
      <c r="C163" s="101" t="s">
        <v>92</v>
      </c>
      <c r="D163" s="6"/>
      <c r="E163" s="55"/>
      <c r="F163" s="6"/>
      <c r="G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</row>
    <row r="164" spans="1:29" ht="15" customHeight="1">
      <c r="A164" s="6"/>
      <c r="C164" s="101" t="s">
        <v>93</v>
      </c>
      <c r="D164" s="6"/>
      <c r="E164" s="55"/>
      <c r="F164" s="6"/>
      <c r="G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</row>
    <row r="165" spans="1:29" ht="10.5" customHeight="1">
      <c r="A165" s="6"/>
      <c r="C165" s="101"/>
      <c r="D165" s="6"/>
      <c r="E165" s="55"/>
      <c r="F165" s="6"/>
      <c r="G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</row>
    <row r="166" spans="1:29" ht="13.5" customHeight="1">
      <c r="A166" s="6"/>
      <c r="C166" s="101" t="s">
        <v>80</v>
      </c>
      <c r="D166" s="6"/>
      <c r="E166" s="55"/>
      <c r="F166" s="6"/>
      <c r="G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</row>
    <row r="167" spans="1:29" ht="13.5" customHeight="1">
      <c r="A167" s="6"/>
      <c r="C167" s="101" t="s">
        <v>68</v>
      </c>
      <c r="D167" s="6"/>
      <c r="E167" s="55"/>
      <c r="F167" s="6"/>
      <c r="G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</row>
    <row r="168" spans="1:29" ht="13.5" customHeight="1">
      <c r="A168" s="6"/>
      <c r="C168" s="101" t="s">
        <v>69</v>
      </c>
      <c r="D168" s="6"/>
      <c r="E168" s="55"/>
      <c r="F168" s="6"/>
      <c r="G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</row>
    <row r="169" spans="1:29" ht="13.5" customHeight="1">
      <c r="A169" s="6"/>
      <c r="C169" s="23" t="s">
        <v>21</v>
      </c>
      <c r="D169" s="6"/>
      <c r="E169" s="55"/>
      <c r="F169" s="6"/>
      <c r="G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</row>
    <row r="170" spans="1:29" ht="15" customHeight="1">
      <c r="A170" s="6"/>
      <c r="C170" s="63" t="s">
        <v>330</v>
      </c>
      <c r="D170" s="6"/>
      <c r="E170" s="55"/>
      <c r="F170" s="6"/>
      <c r="G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</row>
    <row r="171" spans="1:29" ht="12" customHeight="1">
      <c r="A171" s="6"/>
      <c r="C171" s="101"/>
      <c r="D171" s="6"/>
      <c r="E171" s="55"/>
      <c r="F171" s="6"/>
      <c r="G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</row>
    <row r="172" spans="1:29" ht="15" customHeight="1">
      <c r="A172" s="6"/>
      <c r="C172" s="101" t="s">
        <v>70</v>
      </c>
      <c r="D172" s="6"/>
      <c r="E172" s="55"/>
      <c r="F172" s="6"/>
      <c r="G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</row>
    <row r="173" spans="1:29" ht="15" customHeight="1">
      <c r="A173" s="6"/>
      <c r="C173" s="101" t="s">
        <v>73</v>
      </c>
      <c r="D173" s="6"/>
      <c r="E173" s="55"/>
      <c r="F173" s="6"/>
      <c r="G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</row>
    <row r="174" spans="1:29" ht="15" customHeight="1">
      <c r="A174" s="6"/>
      <c r="C174" s="63" t="s">
        <v>331</v>
      </c>
      <c r="D174" s="6"/>
      <c r="E174" s="55"/>
      <c r="F174" s="6"/>
      <c r="G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</row>
    <row r="175" spans="1:29" ht="11.25" customHeight="1">
      <c r="A175" s="6"/>
      <c r="C175" s="101"/>
      <c r="D175" s="6"/>
      <c r="E175" s="55"/>
      <c r="F175" s="6"/>
      <c r="G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</row>
    <row r="176" spans="1:29" ht="15" customHeight="1">
      <c r="A176" s="6"/>
      <c r="C176" s="101" t="s">
        <v>81</v>
      </c>
      <c r="D176" s="6"/>
      <c r="E176" s="55"/>
      <c r="F176" s="6"/>
      <c r="G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</row>
    <row r="177" spans="1:29" ht="9.75" customHeight="1">
      <c r="A177" s="6"/>
      <c r="C177" s="101"/>
      <c r="D177" s="6"/>
      <c r="E177" s="55"/>
      <c r="F177" s="6"/>
      <c r="G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</row>
    <row r="178" spans="1:29" ht="15" customHeight="1">
      <c r="A178" s="6"/>
      <c r="C178" s="63" t="s">
        <v>382</v>
      </c>
      <c r="D178" s="6"/>
      <c r="E178" s="55"/>
      <c r="F178" s="6"/>
      <c r="G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</row>
    <row r="179" spans="1:29" ht="15" customHeight="1">
      <c r="A179" s="6"/>
      <c r="C179" s="101" t="s">
        <v>385</v>
      </c>
      <c r="D179" s="6"/>
      <c r="E179" s="55"/>
      <c r="F179" s="6"/>
      <c r="G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</row>
    <row r="180" spans="1:29" ht="12" customHeight="1">
      <c r="A180" s="6"/>
      <c r="C180" s="101"/>
      <c r="D180" s="6"/>
      <c r="E180" s="55"/>
      <c r="F180" s="6"/>
      <c r="G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</row>
    <row r="181" spans="1:29" ht="15" customHeight="1">
      <c r="A181" s="6"/>
      <c r="C181" s="101" t="s">
        <v>82</v>
      </c>
      <c r="D181" s="6"/>
      <c r="E181" s="55"/>
      <c r="F181" s="6"/>
      <c r="G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</row>
    <row r="182" spans="1:29" ht="12" customHeight="1">
      <c r="A182" s="6"/>
      <c r="C182" s="101"/>
      <c r="D182" s="6"/>
      <c r="E182" s="55"/>
      <c r="F182" s="6"/>
      <c r="G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</row>
    <row r="183" spans="1:29" ht="15" customHeight="1">
      <c r="A183" s="6"/>
      <c r="C183" s="101" t="s">
        <v>83</v>
      </c>
      <c r="D183" s="6"/>
      <c r="E183" s="55"/>
      <c r="F183" s="6"/>
      <c r="G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</row>
    <row r="184" spans="1:29" ht="15" customHeight="1">
      <c r="A184" s="6"/>
      <c r="C184" s="101" t="s">
        <v>22</v>
      </c>
      <c r="D184" s="6"/>
      <c r="E184" s="55"/>
      <c r="F184" s="6"/>
      <c r="G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</row>
    <row r="185" spans="1:29" ht="15" customHeight="1">
      <c r="A185" s="6"/>
      <c r="C185" s="101" t="s">
        <v>23</v>
      </c>
      <c r="D185" s="6"/>
      <c r="E185" s="55"/>
      <c r="F185" s="6"/>
      <c r="G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</row>
    <row r="186" spans="1:29" ht="15" customHeight="1">
      <c r="A186" s="6"/>
      <c r="C186" s="101"/>
      <c r="D186" s="6"/>
      <c r="E186" s="55"/>
      <c r="F186" s="6"/>
      <c r="G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</row>
    <row r="187" spans="1:29" ht="15" customHeight="1">
      <c r="A187" s="6"/>
      <c r="B187" s="7">
        <v>10</v>
      </c>
      <c r="C187" s="11" t="s">
        <v>170</v>
      </c>
      <c r="D187" s="6"/>
      <c r="E187" s="55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</row>
    <row r="188" spans="1:29" ht="15" customHeight="1">
      <c r="A188" s="6"/>
      <c r="B188" s="7"/>
      <c r="C188" s="63" t="s">
        <v>171</v>
      </c>
      <c r="D188" s="6"/>
      <c r="E188" s="55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</row>
    <row r="189" spans="1:29" ht="15" customHeight="1">
      <c r="A189" s="6"/>
      <c r="B189" s="7"/>
      <c r="C189" s="6"/>
      <c r="D189" s="6"/>
      <c r="E189" s="55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</row>
    <row r="190" spans="1:29" ht="15" customHeight="1">
      <c r="A190" s="6"/>
      <c r="B190" s="7">
        <v>11</v>
      </c>
      <c r="C190" s="11" t="s">
        <v>172</v>
      </c>
      <c r="D190" s="6"/>
      <c r="E190" s="55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</row>
    <row r="191" spans="1:29" ht="15" customHeight="1">
      <c r="A191" s="6"/>
      <c r="C191" s="63" t="s">
        <v>87</v>
      </c>
      <c r="D191" s="6"/>
      <c r="E191" s="55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</row>
    <row r="192" spans="1:29" ht="15" customHeight="1">
      <c r="A192" s="6"/>
      <c r="B192" s="7"/>
      <c r="C192" s="6" t="s">
        <v>94</v>
      </c>
      <c r="D192" s="6"/>
      <c r="E192" s="55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</row>
    <row r="193" spans="1:29" ht="15" customHeight="1">
      <c r="A193" s="6"/>
      <c r="B193" s="7"/>
      <c r="C193" s="6"/>
      <c r="D193" s="6"/>
      <c r="E193" s="55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</row>
    <row r="194" spans="1:29" ht="14.25" customHeight="1">
      <c r="A194" s="6"/>
      <c r="B194" s="7"/>
      <c r="C194" s="6"/>
      <c r="D194" s="6"/>
      <c r="E194" s="55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</row>
    <row r="195" spans="1:29" ht="15" customHeight="1">
      <c r="A195" s="6"/>
      <c r="B195" s="7">
        <v>12</v>
      </c>
      <c r="C195" s="11" t="s">
        <v>16</v>
      </c>
      <c r="D195" s="6"/>
      <c r="E195" s="55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</row>
    <row r="196" spans="1:29" ht="15" customHeight="1">
      <c r="A196" s="6"/>
      <c r="B196" s="7"/>
      <c r="C196" s="6"/>
      <c r="D196" s="6"/>
      <c r="E196" s="55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</row>
    <row r="197" spans="1:29" ht="15" customHeight="1">
      <c r="A197" s="6"/>
      <c r="B197" s="57" t="s">
        <v>145</v>
      </c>
      <c r="C197" s="11" t="s">
        <v>173</v>
      </c>
      <c r="D197" s="6"/>
      <c r="E197" s="102" t="s">
        <v>101</v>
      </c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</row>
    <row r="198" spans="1:29" ht="15" customHeight="1">
      <c r="A198" s="6"/>
      <c r="B198" s="7"/>
      <c r="C198" s="26" t="s">
        <v>174</v>
      </c>
      <c r="D198" s="6"/>
      <c r="E198" s="103">
        <v>215550.082</v>
      </c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</row>
    <row r="199" spans="1:29" ht="15" customHeight="1">
      <c r="A199" s="6"/>
      <c r="B199" s="7"/>
      <c r="C199" s="6" t="s">
        <v>175</v>
      </c>
      <c r="D199" s="6"/>
      <c r="E199" s="104">
        <v>383805.659</v>
      </c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</row>
    <row r="200" spans="1:29" ht="15" customHeight="1">
      <c r="A200" s="6"/>
      <c r="B200" s="7"/>
      <c r="C200" s="6"/>
      <c r="D200" s="6"/>
      <c r="E200" s="128">
        <v>599355.7409999999</v>
      </c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</row>
    <row r="201" spans="1:29" ht="15" customHeight="1">
      <c r="A201" s="6"/>
      <c r="B201" s="7"/>
      <c r="C201" s="6" t="s">
        <v>176</v>
      </c>
      <c r="D201" s="6"/>
      <c r="E201" s="104">
        <v>-410273.245</v>
      </c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</row>
    <row r="202" spans="1:29" ht="15" customHeight="1">
      <c r="A202" s="6"/>
      <c r="B202" s="7"/>
      <c r="C202" s="11" t="s">
        <v>177</v>
      </c>
      <c r="D202" s="6"/>
      <c r="E202" s="105">
        <v>189083.49599999993</v>
      </c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</row>
    <row r="203" spans="1:29" ht="15" customHeight="1">
      <c r="A203" s="6"/>
      <c r="B203" s="7"/>
      <c r="C203" s="11"/>
      <c r="D203" s="6"/>
      <c r="E203" s="10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</row>
    <row r="204" spans="1:29" ht="15" customHeight="1">
      <c r="A204" s="6"/>
      <c r="B204" s="167" t="s">
        <v>146</v>
      </c>
      <c r="C204" s="11" t="s">
        <v>122</v>
      </c>
      <c r="D204" s="6"/>
      <c r="E204" s="107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</row>
    <row r="205" spans="1:29" ht="15" customHeight="1">
      <c r="A205" s="6"/>
      <c r="B205" s="7"/>
      <c r="C205" s="11" t="s">
        <v>130</v>
      </c>
      <c r="D205" s="6"/>
      <c r="E205" s="55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</row>
    <row r="206" spans="1:29" ht="15" customHeight="1">
      <c r="A206" s="6"/>
      <c r="B206" s="7"/>
      <c r="C206" s="6" t="s">
        <v>178</v>
      </c>
      <c r="D206" s="6"/>
      <c r="E206" s="103">
        <v>78329.996</v>
      </c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</row>
    <row r="207" spans="1:29" ht="15" customHeight="1">
      <c r="A207" s="6"/>
      <c r="B207" s="7"/>
      <c r="C207" s="6" t="s">
        <v>179</v>
      </c>
      <c r="D207" s="6"/>
      <c r="E207" s="108">
        <v>116473.885</v>
      </c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</row>
    <row r="208" spans="1:29" ht="15" customHeight="1">
      <c r="A208" s="6"/>
      <c r="B208" s="7"/>
      <c r="C208" s="6" t="s">
        <v>180</v>
      </c>
      <c r="D208" s="6"/>
      <c r="E208" s="108">
        <v>30816.586</v>
      </c>
      <c r="F208" s="55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</row>
    <row r="209" spans="1:29" ht="15" customHeight="1">
      <c r="A209" s="6"/>
      <c r="B209" s="7"/>
      <c r="C209" s="6" t="s">
        <v>181</v>
      </c>
      <c r="D209" s="6"/>
      <c r="E209" s="108">
        <v>25640.777</v>
      </c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</row>
    <row r="210" spans="1:29" ht="15" customHeight="1">
      <c r="A210" s="6"/>
      <c r="B210" s="7"/>
      <c r="C210" s="6" t="s">
        <v>182</v>
      </c>
      <c r="D210" s="6"/>
      <c r="E210" s="108">
        <v>73195.07</v>
      </c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</row>
    <row r="211" spans="1:29" ht="15" customHeight="1">
      <c r="A211" s="6"/>
      <c r="B211" s="7"/>
      <c r="C211" s="6" t="s">
        <v>183</v>
      </c>
      <c r="D211" s="6"/>
      <c r="E211" s="108">
        <v>24418.128</v>
      </c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</row>
    <row r="212" spans="1:29" ht="15" customHeight="1">
      <c r="A212" s="6"/>
      <c r="B212" s="7"/>
      <c r="C212" s="11" t="s">
        <v>184</v>
      </c>
      <c r="D212" s="6"/>
      <c r="E212" s="105">
        <v>348875.44200000004</v>
      </c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</row>
    <row r="213" spans="1:29" ht="15" customHeight="1">
      <c r="A213" s="6"/>
      <c r="B213" s="7"/>
      <c r="C213" s="11" t="s">
        <v>131</v>
      </c>
      <c r="D213" s="6"/>
      <c r="E213" s="55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</row>
    <row r="214" spans="1:29" ht="15" customHeight="1">
      <c r="A214" s="6"/>
      <c r="B214" s="7"/>
      <c r="C214" s="6" t="s">
        <v>178</v>
      </c>
      <c r="D214" s="6"/>
      <c r="E214" s="103">
        <v>3059.353</v>
      </c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</row>
    <row r="215" spans="1:29" ht="15" customHeight="1">
      <c r="A215" s="6"/>
      <c r="B215" s="7"/>
      <c r="C215" s="6" t="s">
        <v>179</v>
      </c>
      <c r="D215" s="6"/>
      <c r="E215" s="108">
        <v>4579.188</v>
      </c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</row>
    <row r="216" spans="1:29" ht="15" customHeight="1">
      <c r="A216" s="6"/>
      <c r="B216" s="7"/>
      <c r="C216" s="6" t="s">
        <v>180</v>
      </c>
      <c r="D216" s="6"/>
      <c r="E216" s="108">
        <v>379455.659</v>
      </c>
      <c r="F216" s="55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</row>
    <row r="217" spans="1:29" ht="15" customHeight="1">
      <c r="A217" s="6"/>
      <c r="B217" s="7"/>
      <c r="C217" s="6" t="s">
        <v>181</v>
      </c>
      <c r="D217" s="6"/>
      <c r="E217" s="108">
        <v>37050.177</v>
      </c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</row>
    <row r="218" spans="1:29" ht="15" customHeight="1">
      <c r="A218" s="6"/>
      <c r="B218" s="7"/>
      <c r="C218" s="6" t="s">
        <v>182</v>
      </c>
      <c r="D218" s="6"/>
      <c r="E218" s="108">
        <v>1200</v>
      </c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</row>
    <row r="219" spans="1:29" ht="15" customHeight="1">
      <c r="A219" s="6"/>
      <c r="B219" s="7"/>
      <c r="C219" s="109" t="s">
        <v>185</v>
      </c>
      <c r="D219" s="6"/>
      <c r="E219" s="105">
        <v>425344.37700000004</v>
      </c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</row>
    <row r="220" spans="1:29" ht="15" customHeight="1" thickBot="1">
      <c r="A220" s="6"/>
      <c r="B220" s="7"/>
      <c r="C220" s="11" t="s">
        <v>186</v>
      </c>
      <c r="D220" s="6"/>
      <c r="E220" s="110">
        <v>774218.8190000001</v>
      </c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</row>
    <row r="221" spans="1:29" ht="15" customHeight="1">
      <c r="A221" s="6"/>
      <c r="B221" s="7"/>
      <c r="C221" s="11"/>
      <c r="D221" s="6"/>
      <c r="E221" s="10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</row>
    <row r="222" spans="1:29" ht="15" customHeight="1">
      <c r="A222" s="6"/>
      <c r="B222" s="7"/>
      <c r="C222" s="11"/>
      <c r="D222" s="6"/>
      <c r="E222" s="10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</row>
    <row r="223" spans="1:29" ht="15" customHeight="1">
      <c r="A223" s="6"/>
      <c r="B223" s="7"/>
      <c r="C223" s="11"/>
      <c r="D223" s="6"/>
      <c r="E223" s="10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</row>
    <row r="224" spans="1:29" ht="15" customHeight="1">
      <c r="A224" s="6"/>
      <c r="B224" s="167" t="s">
        <v>147</v>
      </c>
      <c r="C224" s="6" t="s">
        <v>187</v>
      </c>
      <c r="D224" s="6"/>
      <c r="E224" s="55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</row>
    <row r="225" spans="1:29" ht="15" customHeight="1">
      <c r="A225" s="6"/>
      <c r="B225" s="7"/>
      <c r="C225" s="6" t="s">
        <v>188</v>
      </c>
      <c r="D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</row>
    <row r="226" spans="1:29" ht="15" customHeight="1">
      <c r="A226" s="6"/>
      <c r="B226" s="7"/>
      <c r="C226" s="6"/>
      <c r="D226" s="6"/>
      <c r="E226" s="102" t="s">
        <v>189</v>
      </c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</row>
    <row r="227" spans="1:29" ht="15" customHeight="1">
      <c r="A227" s="6"/>
      <c r="B227" s="7"/>
      <c r="C227" s="6"/>
      <c r="D227" s="6"/>
      <c r="E227" s="111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</row>
    <row r="228" spans="1:29" ht="15" customHeight="1">
      <c r="A228" s="6"/>
      <c r="B228" s="7"/>
      <c r="C228" s="6" t="s">
        <v>190</v>
      </c>
      <c r="D228" s="6"/>
      <c r="E228" s="103">
        <v>16592</v>
      </c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</row>
    <row r="229" spans="1:29" ht="15" customHeight="1">
      <c r="A229" s="6"/>
      <c r="B229" s="7"/>
      <c r="C229" s="6" t="s">
        <v>191</v>
      </c>
      <c r="D229" s="6"/>
      <c r="E229" s="108">
        <v>21556</v>
      </c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</row>
    <row r="230" spans="1:29" ht="15" customHeight="1">
      <c r="A230" s="6"/>
      <c r="B230" s="7"/>
      <c r="C230" s="6" t="s">
        <v>192</v>
      </c>
      <c r="D230" s="6"/>
      <c r="E230" s="108">
        <v>29485</v>
      </c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</row>
    <row r="231" spans="1:29" ht="15" customHeight="1">
      <c r="A231" s="6"/>
      <c r="B231" s="7"/>
      <c r="C231" s="6" t="s">
        <v>193</v>
      </c>
      <c r="D231" s="6"/>
      <c r="E231" s="108">
        <v>0</v>
      </c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</row>
    <row r="232" spans="1:29" ht="15" customHeight="1">
      <c r="A232" s="6"/>
      <c r="B232" s="7"/>
      <c r="C232" s="6" t="s">
        <v>194</v>
      </c>
      <c r="D232" s="6"/>
      <c r="E232" s="108">
        <v>150000</v>
      </c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</row>
    <row r="233" spans="1:29" ht="15" customHeight="1">
      <c r="A233" s="6"/>
      <c r="B233" s="7"/>
      <c r="C233" s="6" t="s">
        <v>195</v>
      </c>
      <c r="D233" s="6"/>
      <c r="E233" s="108">
        <v>8250</v>
      </c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</row>
    <row r="234" spans="1:29" ht="15" customHeight="1">
      <c r="A234" s="6"/>
      <c r="B234" s="7"/>
      <c r="C234" s="6" t="s">
        <v>196</v>
      </c>
      <c r="D234" s="6"/>
      <c r="E234" s="108">
        <v>452</v>
      </c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</row>
    <row r="235" spans="1:29" ht="15" customHeight="1">
      <c r="A235" s="6"/>
      <c r="B235" s="7"/>
      <c r="C235" s="6" t="s">
        <v>197</v>
      </c>
      <c r="D235" s="6"/>
      <c r="E235" s="108">
        <v>31998</v>
      </c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</row>
    <row r="236" spans="1:29" ht="15" customHeight="1">
      <c r="A236" s="6"/>
      <c r="B236" s="7"/>
      <c r="C236" s="6" t="s">
        <v>198</v>
      </c>
      <c r="D236" s="6"/>
      <c r="E236" s="104">
        <v>137823</v>
      </c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</row>
    <row r="237" spans="1:29" ht="15" customHeight="1">
      <c r="A237" s="6"/>
      <c r="B237" s="7"/>
      <c r="C237" s="6"/>
      <c r="D237" s="6"/>
      <c r="E237" s="107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</row>
    <row r="238" spans="1:29" ht="15" customHeight="1">
      <c r="A238" s="6"/>
      <c r="B238" s="7"/>
      <c r="C238" s="6"/>
      <c r="D238" s="6"/>
      <c r="E238" s="55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</row>
    <row r="239" spans="1:29" ht="15" customHeight="1">
      <c r="A239" s="6"/>
      <c r="B239" s="7"/>
      <c r="C239" s="6"/>
      <c r="D239" s="6"/>
      <c r="E239" s="55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</row>
    <row r="240" spans="1:29" ht="15" customHeight="1">
      <c r="A240" s="6"/>
      <c r="B240" s="7">
        <v>13</v>
      </c>
      <c r="C240" s="11" t="s">
        <v>199</v>
      </c>
      <c r="D240" s="6"/>
      <c r="E240" s="55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</row>
    <row r="241" spans="1:29" ht="15" customHeight="1">
      <c r="A241" s="6"/>
      <c r="B241" s="7"/>
      <c r="C241" s="6" t="s">
        <v>17</v>
      </c>
      <c r="D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</row>
    <row r="242" spans="1:29" ht="15" customHeight="1">
      <c r="A242" s="6"/>
      <c r="B242" s="7"/>
      <c r="C242" s="6"/>
      <c r="D242" s="6"/>
      <c r="G242" s="102" t="s">
        <v>101</v>
      </c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</row>
    <row r="243" spans="1:29" ht="15" customHeight="1">
      <c r="A243" s="6"/>
      <c r="B243" s="7"/>
      <c r="C243" s="6"/>
      <c r="D243" s="6"/>
      <c r="F243" s="55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</row>
    <row r="244" spans="1:29" ht="15" customHeight="1">
      <c r="A244" s="6"/>
      <c r="B244" s="7"/>
      <c r="C244" s="6" t="s">
        <v>200</v>
      </c>
      <c r="D244" s="6"/>
      <c r="F244" s="55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</row>
    <row r="245" spans="1:29" ht="15" customHeight="1">
      <c r="A245" s="6"/>
      <c r="B245" s="7"/>
      <c r="C245" s="112" t="s">
        <v>201</v>
      </c>
      <c r="D245" s="113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</row>
    <row r="246" spans="1:29" ht="15" customHeight="1">
      <c r="A246" s="6"/>
      <c r="B246" s="7"/>
      <c r="C246" s="23"/>
      <c r="D246" s="113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</row>
    <row r="247" spans="1:29" ht="15" customHeight="1">
      <c r="A247" s="6"/>
      <c r="B247" s="7"/>
      <c r="C247" s="32" t="s">
        <v>202</v>
      </c>
      <c r="D247" s="113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</row>
    <row r="248" spans="1:29" ht="15" customHeight="1">
      <c r="A248" s="6"/>
      <c r="B248" s="7"/>
      <c r="C248" s="114" t="s">
        <v>203</v>
      </c>
      <c r="D248" s="113"/>
      <c r="G248" s="115">
        <v>0</v>
      </c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</row>
    <row r="249" spans="1:29" ht="15" customHeight="1">
      <c r="A249" s="6"/>
      <c r="B249" s="7"/>
      <c r="C249" s="114" t="s">
        <v>204</v>
      </c>
      <c r="D249" s="113"/>
      <c r="G249" s="116">
        <v>14253</v>
      </c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</row>
    <row r="250" spans="1:29" ht="15" customHeight="1">
      <c r="A250" s="6"/>
      <c r="B250" s="7"/>
      <c r="C250" s="32" t="s">
        <v>128</v>
      </c>
      <c r="D250" s="113"/>
      <c r="G250" s="6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</row>
    <row r="251" spans="1:29" ht="15" customHeight="1">
      <c r="A251" s="6"/>
      <c r="B251" s="7"/>
      <c r="C251" s="114" t="s">
        <v>203</v>
      </c>
      <c r="D251" s="113"/>
      <c r="G251" s="115">
        <v>20016</v>
      </c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</row>
    <row r="252" spans="1:29" ht="15" customHeight="1">
      <c r="A252" s="6"/>
      <c r="B252" s="7"/>
      <c r="C252" s="114" t="s">
        <v>204</v>
      </c>
      <c r="D252" s="113"/>
      <c r="G252" s="116">
        <v>143325</v>
      </c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</row>
    <row r="253" spans="1:29" ht="15" customHeight="1">
      <c r="A253" s="6"/>
      <c r="B253" s="7"/>
      <c r="C253" s="114"/>
      <c r="D253" s="113"/>
      <c r="G253" s="98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</row>
    <row r="254" spans="1:29" ht="15" customHeight="1">
      <c r="A254" s="6"/>
      <c r="B254" s="7"/>
      <c r="C254" s="32" t="s">
        <v>205</v>
      </c>
      <c r="D254" s="113"/>
      <c r="G254" s="6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</row>
    <row r="255" spans="1:29" ht="15" customHeight="1">
      <c r="A255" s="6"/>
      <c r="B255" s="7"/>
      <c r="C255" s="23" t="s">
        <v>206</v>
      </c>
      <c r="D255" s="113"/>
      <c r="G255" s="115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</row>
    <row r="256" spans="1:29" ht="15" customHeight="1">
      <c r="A256" s="6"/>
      <c r="B256" s="7"/>
      <c r="C256" s="23" t="s">
        <v>207</v>
      </c>
      <c r="D256" s="113"/>
      <c r="G256" s="117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</row>
    <row r="257" spans="1:29" ht="15" customHeight="1">
      <c r="A257" s="6"/>
      <c r="B257" s="7"/>
      <c r="C257" s="23" t="s">
        <v>208</v>
      </c>
      <c r="D257" s="113"/>
      <c r="G257" s="117">
        <v>2042</v>
      </c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</row>
    <row r="258" spans="1:29" ht="15" customHeight="1">
      <c r="A258" s="6"/>
      <c r="B258" s="7"/>
      <c r="C258" s="23"/>
      <c r="D258" s="113"/>
      <c r="G258" s="118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</row>
    <row r="259" spans="1:29" ht="15" customHeight="1">
      <c r="A259" s="6"/>
      <c r="B259" s="7"/>
      <c r="C259" s="23" t="s">
        <v>209</v>
      </c>
      <c r="D259" s="113"/>
      <c r="G259" s="117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</row>
    <row r="260" spans="1:29" ht="15" customHeight="1">
      <c r="A260" s="6"/>
      <c r="B260" s="7"/>
      <c r="C260" s="23" t="s">
        <v>210</v>
      </c>
      <c r="D260" s="113"/>
      <c r="G260" s="117">
        <v>4548</v>
      </c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</row>
    <row r="261" spans="1:29" ht="15" customHeight="1">
      <c r="A261" s="6"/>
      <c r="B261" s="7"/>
      <c r="C261" s="23"/>
      <c r="D261" s="113"/>
      <c r="G261" s="117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</row>
    <row r="262" spans="1:29" ht="15" customHeight="1">
      <c r="A262" s="6"/>
      <c r="B262" s="7"/>
      <c r="C262" s="23" t="s">
        <v>211</v>
      </c>
      <c r="D262" s="113"/>
      <c r="G262" s="117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</row>
    <row r="263" spans="1:29" ht="15" customHeight="1">
      <c r="A263" s="6"/>
      <c r="B263" s="7"/>
      <c r="C263" s="23" t="s">
        <v>212</v>
      </c>
      <c r="D263" s="113"/>
      <c r="G263" s="117">
        <v>1050</v>
      </c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</row>
    <row r="264" spans="1:29" ht="15" customHeight="1">
      <c r="A264" s="6"/>
      <c r="B264" s="7"/>
      <c r="C264" s="23"/>
      <c r="D264" s="113"/>
      <c r="G264" s="117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</row>
    <row r="265" spans="1:29" ht="15" customHeight="1">
      <c r="A265" s="6"/>
      <c r="B265" s="7"/>
      <c r="C265" s="23" t="s">
        <v>128</v>
      </c>
      <c r="D265" s="113"/>
      <c r="G265" s="116">
        <v>158</v>
      </c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</row>
    <row r="266" spans="1:29" ht="15" customHeight="1">
      <c r="A266" s="6"/>
      <c r="B266" s="7"/>
      <c r="C266" s="23"/>
      <c r="D266" s="113"/>
      <c r="G266" s="6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</row>
    <row r="267" spans="1:29" ht="15" customHeight="1">
      <c r="A267" s="6"/>
      <c r="B267" s="7"/>
      <c r="C267" s="23"/>
      <c r="D267" s="119"/>
      <c r="G267" s="67">
        <v>185392</v>
      </c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</row>
    <row r="268" spans="1:29" ht="15" customHeight="1">
      <c r="A268" s="6"/>
      <c r="B268" s="7"/>
      <c r="C268" s="6"/>
      <c r="D268" s="55"/>
      <c r="E268" s="6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</row>
    <row r="269" spans="1:29" ht="15" customHeight="1">
      <c r="A269" s="6"/>
      <c r="B269" s="7"/>
      <c r="C269" s="6"/>
      <c r="D269" s="6"/>
      <c r="E269" s="6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</row>
    <row r="270" spans="1:29" ht="15" customHeight="1">
      <c r="A270" s="6"/>
      <c r="B270" s="7">
        <v>14</v>
      </c>
      <c r="C270" s="11" t="s">
        <v>213</v>
      </c>
      <c r="D270" s="6"/>
      <c r="E270" s="55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</row>
    <row r="271" spans="1:29" ht="15" customHeight="1">
      <c r="A271" s="6"/>
      <c r="B271" s="7"/>
      <c r="C271" s="6" t="s">
        <v>95</v>
      </c>
      <c r="D271" s="6"/>
      <c r="E271" s="55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</row>
    <row r="272" spans="1:29" ht="15" customHeight="1">
      <c r="A272" s="6"/>
      <c r="B272" s="7"/>
      <c r="C272" s="6" t="s">
        <v>96</v>
      </c>
      <c r="D272" s="6"/>
      <c r="E272" s="55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</row>
    <row r="273" spans="1:29" ht="15" customHeight="1">
      <c r="A273" s="6"/>
      <c r="B273" s="7"/>
      <c r="C273" s="6"/>
      <c r="D273" s="6"/>
      <c r="E273" s="7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</row>
    <row r="274" spans="1:29" ht="15" customHeight="1">
      <c r="A274" s="6"/>
      <c r="B274" s="7">
        <v>15</v>
      </c>
      <c r="C274" s="11" t="s">
        <v>214</v>
      </c>
      <c r="D274" s="6"/>
      <c r="E274" s="55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</row>
    <row r="275" spans="1:29" ht="15" customHeight="1">
      <c r="A275" s="6"/>
      <c r="B275" s="7"/>
      <c r="C275" s="6"/>
      <c r="D275" s="6"/>
      <c r="E275" s="55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</row>
    <row r="276" spans="1:29" ht="15" customHeight="1">
      <c r="A276" s="6"/>
      <c r="B276" s="57" t="s">
        <v>145</v>
      </c>
      <c r="C276" s="63" t="s">
        <v>357</v>
      </c>
      <c r="D276" s="6"/>
      <c r="E276" s="55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</row>
    <row r="277" spans="1:29" ht="15" customHeight="1">
      <c r="A277" s="6"/>
      <c r="B277" s="7"/>
      <c r="C277" s="63" t="s">
        <v>386</v>
      </c>
      <c r="D277" s="6"/>
      <c r="E277" s="55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</row>
    <row r="278" spans="1:29" ht="15" customHeight="1">
      <c r="A278" s="6"/>
      <c r="B278" s="7"/>
      <c r="C278" s="63" t="s">
        <v>358</v>
      </c>
      <c r="D278" s="6"/>
      <c r="E278" s="55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</row>
    <row r="279" spans="1:29" ht="15" customHeight="1">
      <c r="A279" s="6"/>
      <c r="B279" s="7"/>
      <c r="C279" s="63" t="s">
        <v>383</v>
      </c>
      <c r="D279" s="6"/>
      <c r="E279" s="55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</row>
    <row r="280" spans="1:29" ht="15" customHeight="1">
      <c r="A280" s="6"/>
      <c r="B280" s="7"/>
      <c r="C280" s="63" t="s">
        <v>379</v>
      </c>
      <c r="D280" s="6"/>
      <c r="E280" s="55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</row>
    <row r="281" spans="1:29" ht="15" customHeight="1">
      <c r="A281" s="6"/>
      <c r="B281" s="7"/>
      <c r="C281" s="63" t="s">
        <v>380</v>
      </c>
      <c r="D281" s="6"/>
      <c r="E281" s="55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</row>
    <row r="282" spans="1:29" ht="15" customHeight="1">
      <c r="A282" s="6"/>
      <c r="B282" s="7"/>
      <c r="C282" s="63" t="s">
        <v>359</v>
      </c>
      <c r="D282" s="6"/>
      <c r="E282" s="55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</row>
    <row r="283" spans="1:29" ht="15" customHeight="1">
      <c r="A283" s="6"/>
      <c r="B283" s="7"/>
      <c r="C283" s="63" t="s">
        <v>381</v>
      </c>
      <c r="D283" s="6"/>
      <c r="E283" s="55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</row>
    <row r="284" spans="1:29" ht="15" customHeight="1">
      <c r="A284" s="6"/>
      <c r="B284" s="7"/>
      <c r="C284" s="101" t="s">
        <v>360</v>
      </c>
      <c r="D284" s="6"/>
      <c r="E284" s="55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</row>
    <row r="285" spans="1:29" ht="12" customHeight="1">
      <c r="A285" s="6"/>
      <c r="B285" s="7"/>
      <c r="C285" s="6"/>
      <c r="D285" s="6"/>
      <c r="E285" s="55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</row>
    <row r="286" spans="1:29" ht="15" customHeight="1">
      <c r="A286" s="6"/>
      <c r="B286" s="7"/>
      <c r="C286" s="63" t="s">
        <v>384</v>
      </c>
      <c r="D286" s="6"/>
      <c r="E286" s="55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</row>
    <row r="287" spans="1:29" ht="11.25" customHeight="1">
      <c r="A287" s="6"/>
      <c r="B287" s="7"/>
      <c r="C287" s="6"/>
      <c r="D287" s="6"/>
      <c r="E287" s="55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</row>
    <row r="288" spans="1:29" ht="15" customHeight="1">
      <c r="A288" s="6"/>
      <c r="B288" s="57" t="s">
        <v>146</v>
      </c>
      <c r="C288" s="63" t="s">
        <v>361</v>
      </c>
      <c r="D288" s="6"/>
      <c r="E288" s="55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</row>
    <row r="289" spans="1:29" ht="15" customHeight="1">
      <c r="A289" s="6"/>
      <c r="B289" s="7"/>
      <c r="C289" s="63" t="s">
        <v>362</v>
      </c>
      <c r="D289" s="6"/>
      <c r="E289" s="55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</row>
    <row r="290" spans="1:29" ht="15" customHeight="1">
      <c r="A290" s="6"/>
      <c r="B290" s="7"/>
      <c r="C290" s="63" t="s">
        <v>363</v>
      </c>
      <c r="D290" s="6"/>
      <c r="E290" s="55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</row>
    <row r="291" spans="1:29" ht="15" customHeight="1">
      <c r="A291" s="6"/>
      <c r="B291" s="7"/>
      <c r="C291" s="63" t="s">
        <v>364</v>
      </c>
      <c r="D291" s="6"/>
      <c r="E291" s="55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</row>
    <row r="292" spans="1:29" ht="15" customHeight="1">
      <c r="A292" s="6"/>
      <c r="B292" s="7"/>
      <c r="C292" s="63" t="s">
        <v>365</v>
      </c>
      <c r="D292" s="6"/>
      <c r="E292" s="55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</row>
    <row r="293" spans="1:29" ht="15" customHeight="1">
      <c r="A293" s="6"/>
      <c r="B293" s="7"/>
      <c r="C293" s="63" t="s">
        <v>366</v>
      </c>
      <c r="D293" s="6"/>
      <c r="E293" s="55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</row>
    <row r="294" spans="1:29" ht="11.25" customHeight="1">
      <c r="A294" s="6"/>
      <c r="B294" s="7"/>
      <c r="C294" s="101"/>
      <c r="D294" s="6"/>
      <c r="E294" s="55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</row>
    <row r="295" spans="1:29" ht="15" customHeight="1">
      <c r="A295" s="6"/>
      <c r="B295" s="7"/>
      <c r="C295" s="63" t="s">
        <v>350</v>
      </c>
      <c r="D295" s="6"/>
      <c r="E295" s="55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</row>
    <row r="296" spans="1:29" ht="11.25" customHeight="1">
      <c r="A296" s="6"/>
      <c r="B296" s="7"/>
      <c r="C296" s="101"/>
      <c r="D296" s="6"/>
      <c r="E296" s="55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</row>
    <row r="297" spans="1:29" ht="15" customHeight="1">
      <c r="A297" s="6"/>
      <c r="B297" s="7"/>
      <c r="C297" s="63" t="s">
        <v>0</v>
      </c>
      <c r="D297" s="6"/>
      <c r="E297" s="55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</row>
    <row r="298" spans="1:29" ht="15" customHeight="1">
      <c r="A298" s="6"/>
      <c r="B298" s="7"/>
      <c r="C298" s="23" t="s">
        <v>1</v>
      </c>
      <c r="D298" s="6"/>
      <c r="E298" s="55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</row>
    <row r="299" spans="1:29" ht="11.25" customHeight="1">
      <c r="A299" s="6"/>
      <c r="B299" s="7"/>
      <c r="C299" s="63"/>
      <c r="D299" s="6"/>
      <c r="E299" s="55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</row>
    <row r="300" spans="1:29" ht="15" customHeight="1">
      <c r="A300" s="6"/>
      <c r="B300" s="57" t="s">
        <v>147</v>
      </c>
      <c r="C300" s="63" t="s">
        <v>367</v>
      </c>
      <c r="D300" s="6"/>
      <c r="E300" s="55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</row>
    <row r="301" spans="1:29" ht="15" customHeight="1">
      <c r="A301" s="6"/>
      <c r="B301" s="7"/>
      <c r="C301" s="63" t="s">
        <v>368</v>
      </c>
      <c r="D301" s="6"/>
      <c r="E301" s="55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</row>
    <row r="302" spans="1:29" ht="15" customHeight="1">
      <c r="A302" s="6"/>
      <c r="B302" s="7"/>
      <c r="C302" s="63" t="s">
        <v>369</v>
      </c>
      <c r="D302" s="6"/>
      <c r="E302" s="55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</row>
    <row r="303" spans="1:29" ht="15" customHeight="1">
      <c r="A303" s="6"/>
      <c r="B303" s="7"/>
      <c r="C303" s="63" t="s">
        <v>370</v>
      </c>
      <c r="D303" s="6"/>
      <c r="E303" s="55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</row>
    <row r="304" spans="1:29" ht="15" customHeight="1">
      <c r="A304" s="6"/>
      <c r="B304" s="7"/>
      <c r="C304" s="63" t="s">
        <v>371</v>
      </c>
      <c r="D304" s="6"/>
      <c r="E304" s="55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</row>
    <row r="305" spans="1:29" ht="15" customHeight="1">
      <c r="A305" s="6"/>
      <c r="B305" s="7"/>
      <c r="C305" s="6"/>
      <c r="D305" s="6"/>
      <c r="E305" s="55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</row>
    <row r="306" spans="1:29" ht="15" customHeight="1">
      <c r="A306" s="6"/>
      <c r="B306" s="57" t="s">
        <v>148</v>
      </c>
      <c r="C306" s="63" t="s">
        <v>372</v>
      </c>
      <c r="D306" s="6"/>
      <c r="E306" s="55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</row>
    <row r="307" spans="1:29" ht="15" customHeight="1">
      <c r="A307" s="6"/>
      <c r="B307" s="7"/>
      <c r="C307" s="63" t="s">
        <v>373</v>
      </c>
      <c r="D307" s="6"/>
      <c r="E307" s="55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</row>
    <row r="308" spans="1:29" ht="15" customHeight="1">
      <c r="A308" s="6"/>
      <c r="B308" s="7"/>
      <c r="C308" s="6" t="s">
        <v>374</v>
      </c>
      <c r="D308" s="6"/>
      <c r="E308" s="55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</row>
    <row r="309" spans="1:29" ht="15" customHeight="1">
      <c r="A309" s="6"/>
      <c r="B309" s="7"/>
      <c r="C309" s="63" t="s">
        <v>375</v>
      </c>
      <c r="D309" s="6"/>
      <c r="E309" s="55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</row>
    <row r="310" spans="1:29" ht="15" customHeight="1">
      <c r="A310" s="6"/>
      <c r="B310" s="7"/>
      <c r="C310" s="101" t="s">
        <v>376</v>
      </c>
      <c r="D310" s="6"/>
      <c r="E310" s="55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</row>
    <row r="311" spans="1:29" ht="15" customHeight="1">
      <c r="A311" s="6"/>
      <c r="B311" s="7"/>
      <c r="C311" s="63" t="s">
        <v>377</v>
      </c>
      <c r="D311" s="6"/>
      <c r="E311" s="55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</row>
    <row r="312" spans="1:29" ht="15" customHeight="1">
      <c r="A312" s="6"/>
      <c r="B312" s="7"/>
      <c r="C312" s="63"/>
      <c r="D312" s="6"/>
      <c r="E312" s="55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</row>
    <row r="313" spans="1:29" ht="15" customHeight="1">
      <c r="A313" s="6"/>
      <c r="B313" s="57" t="s">
        <v>86</v>
      </c>
      <c r="C313" s="101" t="s">
        <v>47</v>
      </c>
      <c r="D313" s="6"/>
      <c r="E313" s="55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</row>
    <row r="314" spans="1:29" ht="15" customHeight="1">
      <c r="A314" s="6"/>
      <c r="B314" s="7"/>
      <c r="C314" s="63" t="s">
        <v>332</v>
      </c>
      <c r="D314" s="6"/>
      <c r="E314" s="55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</row>
    <row r="315" spans="1:29" ht="15" customHeight="1">
      <c r="A315" s="6"/>
      <c r="B315" s="7"/>
      <c r="C315" s="63" t="s">
        <v>48</v>
      </c>
      <c r="D315" s="6"/>
      <c r="E315" s="55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</row>
    <row r="316" spans="1:29" ht="15" customHeight="1">
      <c r="A316" s="6"/>
      <c r="B316" s="7"/>
      <c r="C316" s="63" t="s">
        <v>49</v>
      </c>
      <c r="D316" s="6"/>
      <c r="E316" s="55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</row>
    <row r="317" spans="1:29" ht="15" customHeight="1">
      <c r="A317" s="6"/>
      <c r="B317" s="7"/>
      <c r="C317" s="63"/>
      <c r="D317" s="6"/>
      <c r="E317" s="55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</row>
    <row r="318" spans="1:29" ht="15" customHeight="1">
      <c r="A318" s="6"/>
      <c r="B318" s="7">
        <v>16</v>
      </c>
      <c r="C318" s="11" t="s">
        <v>215</v>
      </c>
      <c r="D318" s="6"/>
      <c r="E318" s="55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</row>
    <row r="319" spans="1:29" ht="15" customHeight="1">
      <c r="A319" s="6"/>
      <c r="B319" s="7"/>
      <c r="C319" s="6" t="s">
        <v>216</v>
      </c>
      <c r="D319" s="6"/>
      <c r="E319" s="55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</row>
    <row r="320" spans="1:29" ht="15" customHeight="1">
      <c r="A320" s="6"/>
      <c r="B320" s="7"/>
      <c r="C320" s="6" t="s">
        <v>217</v>
      </c>
      <c r="D320" s="6"/>
      <c r="E320" s="55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</row>
    <row r="321" spans="1:29" ht="15" customHeight="1">
      <c r="A321" s="6"/>
      <c r="B321" s="7"/>
      <c r="D321" s="6"/>
      <c r="E321" s="111" t="s">
        <v>218</v>
      </c>
      <c r="F321" s="120" t="s">
        <v>99</v>
      </c>
      <c r="G321" s="7" t="s">
        <v>219</v>
      </c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</row>
    <row r="322" spans="1:29" ht="15" customHeight="1">
      <c r="A322" s="6"/>
      <c r="B322" s="7"/>
      <c r="C322" s="6"/>
      <c r="D322" s="6"/>
      <c r="E322" s="111" t="s">
        <v>220</v>
      </c>
      <c r="F322" s="7" t="s">
        <v>98</v>
      </c>
      <c r="G322" s="121" t="s">
        <v>221</v>
      </c>
      <c r="H322" s="7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</row>
    <row r="323" spans="1:29" ht="15" customHeight="1" thickBot="1">
      <c r="A323" s="6"/>
      <c r="B323" s="7"/>
      <c r="C323" s="6"/>
      <c r="D323" s="6"/>
      <c r="E323" s="122" t="s">
        <v>101</v>
      </c>
      <c r="F323" s="122" t="s">
        <v>101</v>
      </c>
      <c r="G323" s="122" t="s">
        <v>101</v>
      </c>
      <c r="H323" s="7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</row>
    <row r="324" spans="1:29" ht="9.75" customHeight="1">
      <c r="A324" s="6"/>
      <c r="B324" s="7"/>
      <c r="C324" s="6"/>
      <c r="D324" s="6"/>
      <c r="E324" s="55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</row>
    <row r="325" spans="1:29" ht="15" customHeight="1">
      <c r="A325" s="6"/>
      <c r="B325" s="7"/>
      <c r="C325" s="6" t="s">
        <v>222</v>
      </c>
      <c r="D325" s="6"/>
      <c r="E325" s="55">
        <v>47559</v>
      </c>
      <c r="F325" s="66">
        <v>-59062</v>
      </c>
      <c r="G325" s="66">
        <v>451167</v>
      </c>
      <c r="H325" s="6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</row>
    <row r="326" spans="1:29" ht="15" customHeight="1">
      <c r="A326" s="6"/>
      <c r="B326" s="7"/>
      <c r="C326" s="6" t="s">
        <v>223</v>
      </c>
      <c r="D326" s="6"/>
      <c r="E326" s="55">
        <v>105570</v>
      </c>
      <c r="F326" s="66">
        <v>-5213</v>
      </c>
      <c r="G326" s="66">
        <v>131862</v>
      </c>
      <c r="H326" s="6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</row>
    <row r="327" spans="1:29" ht="15" customHeight="1">
      <c r="A327" s="6"/>
      <c r="B327" s="7"/>
      <c r="C327" s="6" t="s">
        <v>224</v>
      </c>
      <c r="D327" s="6"/>
      <c r="E327" s="55">
        <v>13668</v>
      </c>
      <c r="F327" s="66">
        <v>-36513</v>
      </c>
      <c r="G327" s="66">
        <v>476989</v>
      </c>
      <c r="H327" s="6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</row>
    <row r="328" spans="1:29" ht="15" customHeight="1">
      <c r="A328" s="6"/>
      <c r="B328" s="7"/>
      <c r="C328" s="6" t="s">
        <v>225</v>
      </c>
      <c r="D328" s="6"/>
      <c r="E328" s="55">
        <v>855</v>
      </c>
      <c r="F328" s="66">
        <v>-1068</v>
      </c>
      <c r="G328" s="66">
        <v>22214</v>
      </c>
      <c r="H328" s="6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</row>
    <row r="329" spans="1:29" ht="15" customHeight="1">
      <c r="A329" s="6"/>
      <c r="B329" s="7"/>
      <c r="C329" s="6" t="s">
        <v>226</v>
      </c>
      <c r="D329" s="6"/>
      <c r="E329" s="55">
        <v>165354</v>
      </c>
      <c r="F329" s="66">
        <v>-12041</v>
      </c>
      <c r="G329" s="66">
        <v>202325</v>
      </c>
      <c r="H329" s="6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</row>
    <row r="330" spans="1:29" ht="15" customHeight="1">
      <c r="A330" s="6"/>
      <c r="B330" s="7"/>
      <c r="C330" s="6" t="s">
        <v>227</v>
      </c>
      <c r="D330" s="6"/>
      <c r="E330" s="55">
        <v>83755</v>
      </c>
      <c r="F330" s="66">
        <v>61278</v>
      </c>
      <c r="G330" s="66">
        <v>229556</v>
      </c>
      <c r="H330" s="6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</row>
    <row r="331" spans="1:29" ht="15" customHeight="1">
      <c r="A331" s="6"/>
      <c r="B331" s="7"/>
      <c r="C331" s="6"/>
      <c r="D331" s="6"/>
      <c r="E331" s="62">
        <v>416761</v>
      </c>
      <c r="F331" s="62">
        <v>-52619</v>
      </c>
      <c r="G331" s="62">
        <v>1514113</v>
      </c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</row>
    <row r="332" spans="1:29" ht="15" customHeight="1">
      <c r="A332" s="6"/>
      <c r="B332" s="7"/>
      <c r="C332" s="11" t="s">
        <v>228</v>
      </c>
      <c r="D332" s="11"/>
      <c r="E332" s="55"/>
      <c r="F332" s="6"/>
      <c r="G332" s="55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</row>
    <row r="333" spans="1:29" ht="15" customHeight="1">
      <c r="A333" s="6"/>
      <c r="B333" s="7"/>
      <c r="C333" s="11" t="s">
        <v>229</v>
      </c>
      <c r="D333" s="11"/>
      <c r="E333" s="55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</row>
    <row r="334" spans="1:29" ht="15" customHeight="1">
      <c r="A334" s="6"/>
      <c r="B334" s="7"/>
      <c r="C334" s="6"/>
      <c r="D334" s="6"/>
      <c r="E334" s="55"/>
      <c r="F334" s="6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</row>
    <row r="335" spans="1:29" ht="15" customHeight="1">
      <c r="A335" s="6"/>
      <c r="B335" s="7"/>
      <c r="C335" s="6" t="s">
        <v>223</v>
      </c>
      <c r="D335" s="6"/>
      <c r="E335" s="55">
        <v>1797</v>
      </c>
      <c r="F335" s="123">
        <v>132</v>
      </c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</row>
    <row r="336" spans="1:29" ht="15" customHeight="1">
      <c r="A336" s="6"/>
      <c r="B336" s="7"/>
      <c r="C336" s="6" t="s">
        <v>230</v>
      </c>
      <c r="D336" s="6"/>
      <c r="E336" s="55">
        <v>3625</v>
      </c>
      <c r="F336" s="66">
        <v>-47</v>
      </c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</row>
    <row r="337" spans="1:29" ht="15" customHeight="1">
      <c r="A337" s="6"/>
      <c r="B337" s="7"/>
      <c r="C337" s="6"/>
      <c r="D337" s="6"/>
      <c r="E337" s="62">
        <v>5422</v>
      </c>
      <c r="F337" s="62">
        <v>85</v>
      </c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</row>
    <row r="338" spans="1:29" ht="9.75" customHeight="1">
      <c r="A338" s="6"/>
      <c r="B338" s="7"/>
      <c r="C338" s="6"/>
      <c r="D338" s="6"/>
      <c r="E338" s="107"/>
      <c r="F338" s="107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</row>
    <row r="339" spans="1:29" ht="15" customHeight="1" thickBot="1">
      <c r="A339" s="6"/>
      <c r="B339" s="7"/>
      <c r="C339" s="6"/>
      <c r="D339" s="6"/>
      <c r="E339" s="58">
        <v>411339</v>
      </c>
      <c r="F339" s="58">
        <v>-52704</v>
      </c>
      <c r="G339" s="58">
        <v>1514113</v>
      </c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</row>
    <row r="340" spans="1:29" ht="15" customHeight="1">
      <c r="A340" s="6"/>
      <c r="B340" s="7"/>
      <c r="C340" s="6"/>
      <c r="D340" s="6"/>
      <c r="E340" s="55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</row>
    <row r="341" spans="1:29" ht="15" customHeight="1">
      <c r="A341" s="6"/>
      <c r="B341" s="7"/>
      <c r="C341" s="6" t="s">
        <v>231</v>
      </c>
      <c r="D341" s="6"/>
      <c r="E341" s="55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</row>
    <row r="342" spans="1:29" ht="15" customHeight="1">
      <c r="A342" s="6"/>
      <c r="B342" s="7"/>
      <c r="C342" s="6"/>
      <c r="D342" s="6"/>
      <c r="E342" s="111" t="s">
        <v>218</v>
      </c>
      <c r="F342" s="120" t="s">
        <v>100</v>
      </c>
      <c r="G342" s="7" t="s">
        <v>219</v>
      </c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</row>
    <row r="343" spans="1:29" ht="15" customHeight="1">
      <c r="A343" s="6"/>
      <c r="B343" s="7"/>
      <c r="C343" s="6"/>
      <c r="D343" s="6"/>
      <c r="E343" s="111" t="s">
        <v>220</v>
      </c>
      <c r="F343" s="7" t="s">
        <v>98</v>
      </c>
      <c r="G343" s="121" t="s">
        <v>221</v>
      </c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</row>
    <row r="344" spans="1:29" ht="15" customHeight="1" thickBot="1">
      <c r="A344" s="6"/>
      <c r="B344" s="7"/>
      <c r="C344" s="6"/>
      <c r="D344" s="6"/>
      <c r="E344" s="122" t="s">
        <v>101</v>
      </c>
      <c r="F344" s="122" t="s">
        <v>101</v>
      </c>
      <c r="G344" s="122" t="s">
        <v>101</v>
      </c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</row>
    <row r="345" spans="1:29" ht="9.75" customHeight="1">
      <c r="A345" s="6"/>
      <c r="B345" s="7"/>
      <c r="C345" s="6"/>
      <c r="D345" s="6"/>
      <c r="E345" s="55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</row>
    <row r="346" spans="1:29" ht="15" customHeight="1">
      <c r="A346" s="6"/>
      <c r="B346" s="7"/>
      <c r="C346" s="6" t="s">
        <v>160</v>
      </c>
      <c r="D346" s="6"/>
      <c r="E346" s="55">
        <v>99489</v>
      </c>
      <c r="F346" s="66">
        <v>42352</v>
      </c>
      <c r="G346" s="66">
        <v>783534</v>
      </c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</row>
    <row r="347" spans="1:29" ht="15" customHeight="1">
      <c r="A347" s="6"/>
      <c r="B347" s="7"/>
      <c r="C347" s="6" t="s">
        <v>232</v>
      </c>
      <c r="D347" s="6"/>
      <c r="E347" s="55">
        <v>2120</v>
      </c>
      <c r="F347" s="66">
        <v>-18280</v>
      </c>
      <c r="G347" s="66">
        <v>13070</v>
      </c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</row>
    <row r="348" spans="1:29" ht="15" customHeight="1">
      <c r="A348" s="6"/>
      <c r="B348" s="7"/>
      <c r="C348" s="6" t="s">
        <v>233</v>
      </c>
      <c r="D348" s="6"/>
      <c r="E348" s="55">
        <v>8218</v>
      </c>
      <c r="F348" s="66">
        <v>-72471</v>
      </c>
      <c r="G348" s="66">
        <v>252429</v>
      </c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</row>
    <row r="349" spans="1:29" ht="15" customHeight="1">
      <c r="A349" s="6"/>
      <c r="B349" s="7"/>
      <c r="C349" s="6" t="s">
        <v>234</v>
      </c>
      <c r="D349" s="6"/>
      <c r="E349" s="55">
        <v>306934</v>
      </c>
      <c r="F349" s="66">
        <v>-4144</v>
      </c>
      <c r="G349" s="66">
        <v>464743</v>
      </c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</row>
    <row r="350" spans="1:29" ht="15" customHeight="1">
      <c r="A350" s="6"/>
      <c r="B350" s="7"/>
      <c r="C350" s="6" t="s">
        <v>235</v>
      </c>
      <c r="D350" s="6"/>
      <c r="E350" s="124" t="s">
        <v>127</v>
      </c>
      <c r="F350" s="123">
        <v>-76</v>
      </c>
      <c r="G350" s="66">
        <v>337</v>
      </c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</row>
    <row r="351" spans="1:29" ht="15" customHeight="1">
      <c r="A351" s="6"/>
      <c r="B351" s="7"/>
      <c r="C351" s="6"/>
      <c r="D351" s="6"/>
      <c r="E351" s="62">
        <v>416761</v>
      </c>
      <c r="F351" s="62">
        <v>-52619</v>
      </c>
      <c r="G351" s="62">
        <v>1514113</v>
      </c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</row>
    <row r="352" spans="1:29" ht="15" customHeight="1">
      <c r="A352" s="6"/>
      <c r="B352" s="7"/>
      <c r="C352" s="11" t="s">
        <v>228</v>
      </c>
      <c r="D352" s="11"/>
      <c r="E352" s="107"/>
      <c r="F352" s="107"/>
      <c r="G352" s="107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</row>
    <row r="353" spans="1:29" ht="15" customHeight="1">
      <c r="A353" s="6"/>
      <c r="B353" s="7"/>
      <c r="C353" s="11" t="s">
        <v>229</v>
      </c>
      <c r="D353" s="11"/>
      <c r="E353" s="107"/>
      <c r="F353" s="107"/>
      <c r="G353" s="107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</row>
    <row r="354" spans="1:29" ht="15" customHeight="1">
      <c r="A354" s="6"/>
      <c r="B354" s="7"/>
      <c r="C354" s="6" t="s">
        <v>160</v>
      </c>
      <c r="D354" s="6"/>
      <c r="E354" s="107">
        <v>26</v>
      </c>
      <c r="F354" s="107">
        <v>15</v>
      </c>
      <c r="G354" s="107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</row>
    <row r="355" spans="1:29" ht="15" customHeight="1">
      <c r="A355" s="6"/>
      <c r="B355" s="7"/>
      <c r="C355" s="6" t="s">
        <v>232</v>
      </c>
      <c r="D355" s="6"/>
      <c r="E355" s="107">
        <v>833</v>
      </c>
      <c r="F355" s="107">
        <v>-477</v>
      </c>
      <c r="G355" s="107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</row>
    <row r="356" spans="1:29" ht="15" customHeight="1">
      <c r="A356" s="6"/>
      <c r="B356" s="7"/>
      <c r="C356" s="6" t="s">
        <v>234</v>
      </c>
      <c r="D356" s="6"/>
      <c r="E356" s="107">
        <v>4563</v>
      </c>
      <c r="F356" s="125">
        <v>547</v>
      </c>
      <c r="G356" s="107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</row>
    <row r="357" spans="1:29" ht="15" customHeight="1">
      <c r="A357" s="6"/>
      <c r="B357" s="7"/>
      <c r="C357" s="6"/>
      <c r="D357" s="6"/>
      <c r="E357" s="62">
        <v>5422</v>
      </c>
      <c r="F357" s="62">
        <v>85</v>
      </c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</row>
    <row r="358" spans="1:29" ht="9.75" customHeight="1">
      <c r="A358" s="6"/>
      <c r="B358" s="7"/>
      <c r="C358" s="6"/>
      <c r="D358" s="6"/>
      <c r="E358" s="107"/>
      <c r="F358" s="107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</row>
    <row r="359" spans="1:29" ht="15" customHeight="1" thickBot="1">
      <c r="A359" s="6"/>
      <c r="B359" s="7"/>
      <c r="C359" s="6"/>
      <c r="D359" s="6"/>
      <c r="E359" s="58">
        <v>411339</v>
      </c>
      <c r="F359" s="58">
        <v>-52704</v>
      </c>
      <c r="G359" s="58">
        <v>1514113</v>
      </c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</row>
    <row r="360" spans="1:29" ht="15" customHeight="1">
      <c r="A360" s="6"/>
      <c r="B360" s="7"/>
      <c r="C360" s="6"/>
      <c r="D360" s="6"/>
      <c r="E360" s="55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</row>
    <row r="361" spans="1:29" ht="15" customHeight="1">
      <c r="A361" s="6"/>
      <c r="B361" s="7">
        <v>17</v>
      </c>
      <c r="C361" s="11" t="s">
        <v>236</v>
      </c>
      <c r="D361" s="6"/>
      <c r="E361" s="55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</row>
    <row r="362" spans="1:29" ht="15" customHeight="1">
      <c r="A362" s="6"/>
      <c r="B362" s="7"/>
      <c r="C362" s="63" t="s">
        <v>335</v>
      </c>
      <c r="D362" s="6"/>
      <c r="E362" s="55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</row>
    <row r="363" spans="1:29" ht="15" customHeight="1">
      <c r="A363" s="6"/>
      <c r="B363" s="7"/>
      <c r="C363" s="63" t="s">
        <v>343</v>
      </c>
      <c r="D363" s="6"/>
      <c r="E363" s="55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</row>
    <row r="364" spans="1:29" ht="15" customHeight="1">
      <c r="A364" s="6"/>
      <c r="B364" s="7"/>
      <c r="C364" s="63" t="s">
        <v>387</v>
      </c>
      <c r="D364" s="6"/>
      <c r="E364" s="55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</row>
    <row r="365" spans="1:29" ht="15" customHeight="1">
      <c r="A365" s="6"/>
      <c r="B365" s="7"/>
      <c r="C365" s="101" t="s">
        <v>388</v>
      </c>
      <c r="D365" s="6"/>
      <c r="E365" s="55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</row>
    <row r="366" spans="1:29" ht="15" customHeight="1">
      <c r="A366" s="6"/>
      <c r="B366" s="7"/>
      <c r="C366" s="6"/>
      <c r="D366" s="6"/>
      <c r="E366" s="55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</row>
    <row r="367" spans="1:29" ht="15" customHeight="1">
      <c r="A367" s="6"/>
      <c r="B367" s="7">
        <v>18</v>
      </c>
      <c r="C367" s="11" t="s">
        <v>237</v>
      </c>
      <c r="D367" s="6"/>
      <c r="E367" s="55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</row>
    <row r="368" spans="1:29" ht="15" customHeight="1">
      <c r="A368" s="6"/>
      <c r="B368" s="7"/>
      <c r="C368" s="63" t="s">
        <v>334</v>
      </c>
      <c r="D368" s="6"/>
      <c r="E368" s="55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</row>
    <row r="369" spans="1:29" ht="15" customHeight="1">
      <c r="A369" s="6"/>
      <c r="B369" s="7"/>
      <c r="C369" s="63" t="s">
        <v>50</v>
      </c>
      <c r="D369" s="6"/>
      <c r="E369" s="55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</row>
    <row r="370" spans="1:29" ht="15" customHeight="1">
      <c r="A370" s="6"/>
      <c r="B370" s="7"/>
      <c r="C370" s="63" t="s">
        <v>333</v>
      </c>
      <c r="D370" s="6"/>
      <c r="E370" s="55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</row>
    <row r="371" spans="1:29" ht="15" customHeight="1">
      <c r="A371" s="6"/>
      <c r="B371" s="7"/>
      <c r="C371" s="6"/>
      <c r="D371" s="6"/>
      <c r="E371" s="55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</row>
    <row r="372" spans="1:29" ht="15" customHeight="1">
      <c r="A372" s="6"/>
      <c r="B372" s="7">
        <v>19</v>
      </c>
      <c r="C372" s="11" t="s">
        <v>62</v>
      </c>
      <c r="D372" s="6"/>
      <c r="E372" s="55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</row>
    <row r="373" spans="1:29" ht="15" customHeight="1">
      <c r="A373" s="6"/>
      <c r="B373" s="7"/>
      <c r="C373" s="64" t="s">
        <v>51</v>
      </c>
      <c r="D373" s="26"/>
      <c r="E373" s="126"/>
      <c r="F373" s="26"/>
      <c r="G373" s="26"/>
      <c r="H373" s="2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</row>
    <row r="374" spans="1:29" ht="15" customHeight="1">
      <c r="A374" s="6"/>
      <c r="B374" s="7"/>
      <c r="C374" s="26" t="s">
        <v>52</v>
      </c>
      <c r="D374" s="26"/>
      <c r="E374" s="126"/>
      <c r="F374" s="26"/>
      <c r="G374" s="26"/>
      <c r="H374" s="2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</row>
    <row r="375" spans="1:29" ht="15" customHeight="1">
      <c r="A375" s="6"/>
      <c r="B375" s="7"/>
      <c r="C375" s="64" t="s">
        <v>53</v>
      </c>
      <c r="D375" s="26"/>
      <c r="E375" s="126"/>
      <c r="F375" s="26"/>
      <c r="G375" s="26"/>
      <c r="H375" s="2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</row>
    <row r="376" spans="1:29" ht="15" customHeight="1">
      <c r="A376" s="6"/>
      <c r="B376" s="7"/>
      <c r="C376" s="6"/>
      <c r="D376" s="6"/>
      <c r="E376" s="55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</row>
    <row r="377" spans="1:29" ht="15" customHeight="1">
      <c r="A377" s="6"/>
      <c r="B377" s="7">
        <v>20</v>
      </c>
      <c r="C377" s="109" t="s">
        <v>97</v>
      </c>
      <c r="D377" s="6"/>
      <c r="E377" s="55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</row>
    <row r="378" spans="1:29" ht="15" customHeight="1">
      <c r="A378" s="6"/>
      <c r="B378" s="7"/>
      <c r="C378" s="6" t="s">
        <v>238</v>
      </c>
      <c r="D378" s="6"/>
      <c r="E378" s="55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</row>
    <row r="379" spans="1:29" ht="15" customHeight="1">
      <c r="A379" s="6"/>
      <c r="B379" s="7"/>
      <c r="C379" s="6"/>
      <c r="D379" s="6"/>
      <c r="E379" s="55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</row>
    <row r="380" spans="1:29" ht="15" customHeight="1">
      <c r="A380" s="6"/>
      <c r="B380" s="7">
        <v>21</v>
      </c>
      <c r="C380" s="11" t="s">
        <v>239</v>
      </c>
      <c r="D380" s="6"/>
      <c r="E380" s="55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</row>
    <row r="381" spans="1:29" ht="15" customHeight="1">
      <c r="A381" s="6"/>
      <c r="B381" s="7"/>
      <c r="C381" s="6" t="s">
        <v>240</v>
      </c>
      <c r="D381" s="6"/>
      <c r="E381" s="55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</row>
    <row r="382" spans="1:29" ht="15" customHeight="1">
      <c r="A382" s="6"/>
      <c r="B382" s="7"/>
      <c r="C382" s="6"/>
      <c r="D382" s="6"/>
      <c r="E382" s="55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</row>
    <row r="383" spans="1:29" ht="15" customHeight="1">
      <c r="A383" s="6"/>
      <c r="B383" s="7"/>
      <c r="C383" s="11"/>
      <c r="D383" s="6"/>
      <c r="E383" s="55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</row>
    <row r="384" spans="1:29" ht="15" customHeight="1">
      <c r="A384" s="6"/>
      <c r="B384" s="7"/>
      <c r="C384" s="26"/>
      <c r="D384" s="26"/>
      <c r="E384" s="126"/>
      <c r="F384" s="26"/>
      <c r="G384" s="2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</row>
    <row r="385" spans="1:29" ht="15" customHeight="1">
      <c r="A385" s="6"/>
      <c r="B385" s="7"/>
      <c r="C385" s="23"/>
      <c r="D385" s="23"/>
      <c r="E385" s="23"/>
      <c r="F385" s="23"/>
      <c r="G385" s="23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</row>
    <row r="386" spans="1:29" ht="15" customHeight="1">
      <c r="A386" s="6"/>
      <c r="B386" s="7"/>
      <c r="C386" s="23"/>
      <c r="D386" s="23"/>
      <c r="E386" s="23"/>
      <c r="F386" s="23"/>
      <c r="G386" s="23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</row>
    <row r="387" spans="1:29" ht="15" customHeight="1">
      <c r="A387" s="6"/>
      <c r="B387" s="7"/>
      <c r="C387" s="23"/>
      <c r="D387" s="23"/>
      <c r="E387" s="23"/>
      <c r="F387" s="23"/>
      <c r="G387" s="23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</row>
    <row r="388" spans="1:29" ht="15" customHeight="1">
      <c r="A388" s="6"/>
      <c r="B388" s="7"/>
      <c r="C388" s="23"/>
      <c r="D388" s="23"/>
      <c r="E388" s="23"/>
      <c r="F388" s="23"/>
      <c r="G388" s="23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</row>
    <row r="389" spans="1:29" ht="15" customHeight="1">
      <c r="A389" s="6"/>
      <c r="B389" s="7"/>
      <c r="C389" s="6"/>
      <c r="D389" s="6"/>
      <c r="E389" s="55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</row>
    <row r="390" spans="1:29" ht="15" customHeight="1">
      <c r="A390" s="6"/>
      <c r="B390" s="7"/>
      <c r="C390" s="6" t="s">
        <v>241</v>
      </c>
      <c r="D390" s="6"/>
      <c r="E390" s="55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</row>
    <row r="391" spans="1:29" ht="15" customHeight="1">
      <c r="A391" s="6"/>
      <c r="B391" s="7"/>
      <c r="C391" s="11" t="s">
        <v>242</v>
      </c>
      <c r="D391" s="6"/>
      <c r="E391" s="55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</row>
    <row r="392" spans="1:29" ht="15" customHeight="1">
      <c r="A392" s="6"/>
      <c r="B392" s="7"/>
      <c r="C392" s="11"/>
      <c r="D392" s="6"/>
      <c r="E392" s="55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</row>
    <row r="393" spans="1:29" ht="15" customHeight="1">
      <c r="A393" s="6"/>
      <c r="B393" s="7"/>
      <c r="C393" s="11"/>
      <c r="D393" s="6"/>
      <c r="E393" s="55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</row>
    <row r="394" spans="1:29" ht="15" customHeight="1">
      <c r="A394" s="6"/>
      <c r="B394" s="7"/>
      <c r="C394" s="11"/>
      <c r="D394" s="6"/>
      <c r="E394" s="55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</row>
    <row r="395" spans="1:29" ht="15" customHeight="1">
      <c r="A395" s="6"/>
      <c r="B395" s="7"/>
      <c r="C395" s="6"/>
      <c r="D395" s="6"/>
      <c r="E395" s="55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</row>
    <row r="396" spans="1:29" ht="15" customHeight="1">
      <c r="A396" s="6"/>
      <c r="B396" s="7"/>
      <c r="C396" s="11" t="s">
        <v>2</v>
      </c>
      <c r="D396" s="6"/>
      <c r="E396" s="55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</row>
    <row r="397" spans="1:29" ht="15" customHeight="1">
      <c r="A397" s="6"/>
      <c r="B397" s="7"/>
      <c r="C397" s="11" t="s">
        <v>243</v>
      </c>
      <c r="D397" s="6"/>
      <c r="E397" s="55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</row>
    <row r="398" spans="1:29" ht="15" customHeight="1">
      <c r="A398" s="6"/>
      <c r="B398" s="7"/>
      <c r="C398" s="11"/>
      <c r="D398" s="6"/>
      <c r="E398" s="55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</row>
    <row r="399" spans="1:29" ht="15" customHeight="1">
      <c r="A399" s="6"/>
      <c r="B399" s="7"/>
      <c r="C399" s="11"/>
      <c r="D399" s="6"/>
      <c r="E399" s="55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</row>
    <row r="400" spans="1:29" ht="15" customHeight="1">
      <c r="A400" s="6"/>
      <c r="B400" s="7"/>
      <c r="C400" s="109" t="s">
        <v>378</v>
      </c>
      <c r="D400" s="6"/>
      <c r="E400" s="55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</row>
    <row r="401" spans="1:29" ht="15" customHeight="1">
      <c r="A401" s="6"/>
      <c r="B401" s="7"/>
      <c r="C401" s="6"/>
      <c r="D401" s="6"/>
      <c r="E401" s="55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</row>
    <row r="402" spans="1:29" ht="15" customHeight="1">
      <c r="A402" s="6"/>
      <c r="B402" s="7"/>
      <c r="C402" s="127"/>
      <c r="D402" s="6"/>
      <c r="E402" s="55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</row>
    <row r="403" spans="1:29" ht="15" customHeight="1">
      <c r="A403" s="6"/>
      <c r="B403" s="7"/>
      <c r="C403" s="6"/>
      <c r="D403" s="6"/>
      <c r="E403" s="55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</row>
    <row r="404" spans="1:29" ht="15.75">
      <c r="A404" s="6"/>
      <c r="B404" s="7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</row>
    <row r="405" spans="1:29" ht="15" customHeight="1">
      <c r="A405" s="6"/>
      <c r="B405" s="7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</row>
    <row r="406" spans="1:29" ht="15" customHeight="1">
      <c r="A406" s="6"/>
      <c r="B406" s="7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</row>
    <row r="407" spans="1:29" ht="15" customHeight="1">
      <c r="A407" s="6"/>
      <c r="B407" s="7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</row>
    <row r="408" spans="1:29" ht="15" customHeight="1">
      <c r="A408" s="6"/>
      <c r="B408" s="7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</row>
    <row r="409" spans="1:29" ht="15" customHeight="1">
      <c r="A409" s="6"/>
      <c r="B409" s="7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</row>
    <row r="410" spans="1:29" ht="15" customHeight="1">
      <c r="A410" s="6"/>
      <c r="B410" s="7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</row>
    <row r="411" spans="1:29" ht="15" customHeight="1">
      <c r="A411" s="6"/>
      <c r="B411" s="7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</row>
    <row r="412" spans="1:29" ht="15" customHeight="1">
      <c r="A412" s="6"/>
      <c r="B412" s="7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</row>
    <row r="413" spans="1:29" ht="15" customHeight="1">
      <c r="A413" s="6"/>
      <c r="B413" s="7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</row>
    <row r="414" spans="1:29" ht="15" customHeight="1">
      <c r="A414" s="6"/>
      <c r="B414" s="7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</row>
    <row r="415" spans="1:29" ht="15" customHeight="1">
      <c r="A415" s="6"/>
      <c r="B415" s="7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</row>
    <row r="416" spans="1:29" ht="15" customHeight="1">
      <c r="A416" s="6"/>
      <c r="B416" s="7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</row>
    <row r="417" spans="1:29" ht="15" customHeight="1">
      <c r="A417" s="6"/>
      <c r="B417" s="7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</row>
    <row r="418" spans="1:29" ht="15" customHeight="1">
      <c r="A418" s="6"/>
      <c r="B418" s="7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</row>
    <row r="419" spans="1:29" ht="15" customHeight="1">
      <c r="A419" s="6"/>
      <c r="B419" s="7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</row>
    <row r="420" spans="1:29" ht="15.75">
      <c r="A420" s="6"/>
      <c r="B420" s="7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</row>
    <row r="421" spans="1:29" ht="15.75">
      <c r="A421" s="6"/>
      <c r="B421" s="7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</row>
    <row r="422" spans="1:29" ht="15.75">
      <c r="A422" s="6"/>
      <c r="B422" s="7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</row>
    <row r="423" spans="1:29" ht="15.75">
      <c r="A423" s="6"/>
      <c r="B423" s="7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</row>
    <row r="424" spans="1:29" ht="15.75">
      <c r="A424" s="6"/>
      <c r="B424" s="7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</row>
    <row r="425" spans="1:29" ht="15.75">
      <c r="A425" s="6"/>
      <c r="B425" s="7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</row>
    <row r="426" spans="1:29" ht="15.75">
      <c r="A426" s="6"/>
      <c r="B426" s="7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</row>
    <row r="427" spans="1:29" ht="15.75">
      <c r="A427" s="6"/>
      <c r="B427" s="7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</row>
    <row r="428" spans="1:29" ht="15.75">
      <c r="A428" s="6"/>
      <c r="B428" s="7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</row>
    <row r="429" spans="1:29" ht="15.75">
      <c r="A429" s="6"/>
      <c r="B429" s="7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</row>
    <row r="430" spans="1:29" ht="15.75">
      <c r="A430" s="6"/>
      <c r="B430" s="7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</row>
    <row r="431" spans="1:29" ht="15.75">
      <c r="A431" s="6"/>
      <c r="B431" s="7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</row>
    <row r="432" spans="1:29" ht="15.75">
      <c r="A432" s="6"/>
      <c r="B432" s="7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</row>
    <row r="433" spans="1:29" ht="15.75">
      <c r="A433" s="6"/>
      <c r="B433" s="7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</row>
    <row r="434" spans="1:29" ht="15.75">
      <c r="A434" s="6"/>
      <c r="B434" s="7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</row>
    <row r="435" spans="1:29" ht="15.75">
      <c r="A435" s="6"/>
      <c r="B435" s="7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</row>
    <row r="436" spans="1:29" ht="15.75">
      <c r="A436" s="6"/>
      <c r="B436" s="7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</row>
    <row r="437" spans="1:29" ht="15.75">
      <c r="A437" s="6"/>
      <c r="B437" s="7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</row>
    <row r="438" spans="1:29" ht="15.75">
      <c r="A438" s="6"/>
      <c r="B438" s="7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</row>
    <row r="439" spans="1:29" ht="15.75">
      <c r="A439" s="6"/>
      <c r="B439" s="7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</row>
    <row r="440" spans="1:29" ht="15.75">
      <c r="A440" s="6"/>
      <c r="B440" s="7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</row>
    <row r="441" spans="1:29" ht="15.75">
      <c r="A441" s="6"/>
      <c r="B441" s="7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</row>
    <row r="442" spans="1:29" ht="15.75">
      <c r="A442" s="6"/>
      <c r="B442" s="7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</row>
    <row r="443" spans="1:29" ht="15.75">
      <c r="A443" s="6"/>
      <c r="B443" s="7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</row>
    <row r="444" spans="1:29" ht="15.75">
      <c r="A444" s="6"/>
      <c r="B444" s="7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</row>
    <row r="445" spans="1:29" ht="15.75">
      <c r="A445" s="6"/>
      <c r="B445" s="7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</row>
    <row r="446" spans="1:29" ht="15.75">
      <c r="A446" s="6"/>
      <c r="B446" s="7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</row>
    <row r="447" spans="1:29" ht="15.75">
      <c r="A447" s="6"/>
      <c r="B447" s="7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</row>
    <row r="448" spans="1:29" ht="15.75">
      <c r="A448" s="6"/>
      <c r="B448" s="7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</row>
    <row r="449" spans="1:29" ht="15.75">
      <c r="A449" s="6"/>
      <c r="B449" s="7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</row>
    <row r="450" spans="1:29" ht="15.75">
      <c r="A450" s="6"/>
      <c r="B450" s="7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</row>
    <row r="451" spans="1:29" ht="15.75">
      <c r="A451" s="6"/>
      <c r="B451" s="7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</row>
    <row r="452" spans="1:29" ht="15.75">
      <c r="A452" s="6"/>
      <c r="B452" s="7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</row>
    <row r="453" spans="1:29" ht="15.75">
      <c r="A453" s="6"/>
      <c r="B453" s="7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</row>
    <row r="454" spans="1:29" ht="15.75">
      <c r="A454" s="6"/>
      <c r="B454" s="7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</row>
    <row r="455" spans="1:29" ht="15.75">
      <c r="A455" s="6"/>
      <c r="B455" s="7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</row>
    <row r="456" spans="1:29" ht="15.75">
      <c r="A456" s="6"/>
      <c r="B456" s="7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</row>
    <row r="457" spans="1:29" ht="15.75">
      <c r="A457" s="6"/>
      <c r="B457" s="7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</row>
    <row r="458" spans="1:29" ht="15.75">
      <c r="A458" s="6"/>
      <c r="B458" s="7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</row>
    <row r="459" spans="1:29" ht="15.75">
      <c r="A459" s="6"/>
      <c r="B459" s="7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</row>
    <row r="460" spans="1:29" ht="15.75">
      <c r="A460" s="6"/>
      <c r="B460" s="7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</row>
    <row r="461" spans="1:29" ht="15.75">
      <c r="A461" s="6"/>
      <c r="B461" s="7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</row>
    <row r="462" spans="1:29" ht="15.75">
      <c r="A462" s="6"/>
      <c r="B462" s="7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</row>
    <row r="463" spans="1:29" ht="15.75">
      <c r="A463" s="6"/>
      <c r="B463" s="7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</row>
    <row r="464" spans="1:29" ht="15.75">
      <c r="A464" s="6"/>
      <c r="B464" s="7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</row>
    <row r="465" spans="1:29" ht="15.75">
      <c r="A465" s="6"/>
      <c r="B465" s="7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</row>
    <row r="466" spans="1:29" ht="15.75">
      <c r="A466" s="6"/>
      <c r="B466" s="7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</row>
    <row r="467" spans="1:29" ht="15.75">
      <c r="A467" s="6"/>
      <c r="B467" s="7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</row>
    <row r="468" spans="1:29" ht="15.75">
      <c r="A468" s="6"/>
      <c r="B468" s="7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</row>
    <row r="469" spans="1:29" ht="15.75">
      <c r="A469" s="6"/>
      <c r="B469" s="7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</row>
    <row r="470" spans="1:29" ht="15.75">
      <c r="A470" s="6"/>
      <c r="B470" s="7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</row>
    <row r="471" spans="1:29" ht="15.75">
      <c r="A471" s="6"/>
      <c r="B471" s="7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</row>
    <row r="472" spans="1:29" ht="15.75">
      <c r="A472" s="6"/>
      <c r="B472" s="7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</row>
    <row r="473" spans="1:29" ht="15.75">
      <c r="A473" s="6"/>
      <c r="B473" s="7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</row>
    <row r="474" spans="1:29" ht="15.75">
      <c r="A474" s="6"/>
      <c r="B474" s="7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</row>
    <row r="475" spans="1:29" ht="15.75">
      <c r="A475" s="6"/>
      <c r="B475" s="7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</row>
    <row r="476" spans="1:29" ht="15.75">
      <c r="A476" s="6"/>
      <c r="B476" s="7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</row>
    <row r="477" spans="1:29" ht="15.75">
      <c r="A477" s="6"/>
      <c r="B477" s="7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</row>
    <row r="478" spans="1:29" ht="15.75">
      <c r="A478" s="6"/>
      <c r="B478" s="7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</row>
    <row r="479" spans="1:29" ht="15.75">
      <c r="A479" s="6"/>
      <c r="B479" s="7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</row>
    <row r="480" spans="1:29" ht="15.75">
      <c r="A480" s="6"/>
      <c r="B480" s="7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</row>
    <row r="481" spans="1:29" ht="15.75">
      <c r="A481" s="6"/>
      <c r="B481" s="7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</row>
    <row r="482" spans="1:29" ht="15.75">
      <c r="A482" s="6"/>
      <c r="B482" s="7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</row>
    <row r="483" spans="1:29" ht="15.75">
      <c r="A483" s="6"/>
      <c r="B483" s="7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</row>
    <row r="484" spans="1:29" ht="15.75">
      <c r="A484" s="6"/>
      <c r="B484" s="7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</row>
    <row r="485" spans="1:29" ht="15.75">
      <c r="A485" s="6"/>
      <c r="B485" s="7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</row>
    <row r="486" spans="1:29" ht="15.75">
      <c r="A486" s="6"/>
      <c r="B486" s="7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</row>
    <row r="487" spans="1:29" ht="15.75">
      <c r="A487" s="6"/>
      <c r="B487" s="7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</row>
    <row r="488" spans="1:29" ht="15.75">
      <c r="A488" s="6"/>
      <c r="B488" s="7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</row>
    <row r="489" spans="1:29" ht="15.75">
      <c r="A489" s="6"/>
      <c r="B489" s="7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</row>
    <row r="490" spans="1:29" ht="15.75">
      <c r="A490" s="6"/>
      <c r="B490" s="7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</row>
    <row r="491" spans="1:29" ht="15.75">
      <c r="A491" s="6"/>
      <c r="B491" s="7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</row>
    <row r="492" spans="1:29" ht="15.75">
      <c r="A492" s="6"/>
      <c r="B492" s="7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</row>
    <row r="493" spans="1:29" ht="15.75">
      <c r="A493" s="6"/>
      <c r="B493" s="7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</row>
    <row r="494" spans="1:29" ht="15.75">
      <c r="A494" s="6"/>
      <c r="B494" s="7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</row>
    <row r="495" spans="1:29" ht="15.75">
      <c r="A495" s="6"/>
      <c r="B495" s="7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</row>
    <row r="496" spans="1:29" ht="15.75">
      <c r="A496" s="6"/>
      <c r="B496" s="7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</row>
    <row r="497" spans="1:29" ht="15.75">
      <c r="A497" s="6"/>
      <c r="B497" s="7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</row>
    <row r="498" spans="1:29" ht="15.75">
      <c r="A498" s="6"/>
      <c r="B498" s="7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</row>
    <row r="499" spans="1:29" ht="15.75">
      <c r="A499" s="6"/>
      <c r="B499" s="7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</row>
    <row r="500" spans="1:29" ht="15.75">
      <c r="A500" s="6"/>
      <c r="B500" s="7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</row>
    <row r="501" spans="1:29" ht="15.75">
      <c r="A501" s="6"/>
      <c r="B501" s="7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</row>
    <row r="502" spans="1:29" ht="15.75">
      <c r="A502" s="6"/>
      <c r="B502" s="7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</row>
    <row r="503" spans="1:29" ht="15.75">
      <c r="A503" s="6"/>
      <c r="B503" s="7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</row>
    <row r="549" spans="3:7" ht="15.75">
      <c r="C549" s="63"/>
      <c r="D549" s="6"/>
      <c r="E549" s="55"/>
      <c r="F549" s="6"/>
      <c r="G549" s="6"/>
    </row>
    <row r="550" spans="3:7" ht="15.75">
      <c r="C550" s="63"/>
      <c r="D550" s="6"/>
      <c r="E550" s="55"/>
      <c r="F550" s="6"/>
      <c r="G550" s="6"/>
    </row>
    <row r="551" spans="3:7" ht="15.75">
      <c r="C551" s="63"/>
      <c r="D551" s="6"/>
      <c r="E551" s="55"/>
      <c r="F551" s="6"/>
      <c r="G551" s="6"/>
    </row>
    <row r="552" spans="3:7" ht="15.75">
      <c r="C552" s="101"/>
      <c r="D552" s="6"/>
      <c r="E552" s="55"/>
      <c r="F552" s="6"/>
      <c r="G552" s="6"/>
    </row>
    <row r="553" spans="3:7" ht="15.75">
      <c r="C553" s="63"/>
      <c r="D553" s="6"/>
      <c r="E553" s="55"/>
      <c r="F553" s="6"/>
      <c r="G553" s="6"/>
    </row>
    <row r="554" spans="3:7" ht="15.75">
      <c r="C554" s="101"/>
      <c r="D554" s="6"/>
      <c r="E554" s="55"/>
      <c r="F554" s="6"/>
      <c r="G554" s="6"/>
    </row>
    <row r="555" spans="3:7" ht="15.75">
      <c r="C555" s="101"/>
      <c r="D555" s="6"/>
      <c r="E555" s="55"/>
      <c r="F555" s="6"/>
      <c r="G555" s="6"/>
    </row>
  </sheetData>
  <printOptions/>
  <pageMargins left="0.75" right="0.25" top="1" bottom="1" header="0.5" footer="0.5"/>
  <pageSetup horizontalDpi="600" verticalDpi="600" orientation="portrait" paperSize="9" scale="80" r:id="rId1"/>
  <headerFooter alignWithMargins="0">
    <oddFooter>&amp;C&amp;P</oddFooter>
  </headerFooter>
  <rowBreaks count="8" manualBreakCount="8">
    <brk id="52" max="7" man="1"/>
    <brk id="108" max="255" man="1"/>
    <brk id="158" max="255" man="1"/>
    <brk id="194" max="255" man="1"/>
    <brk id="238" max="255" man="1"/>
    <brk id="272" max="255" man="1"/>
    <brk id="316" max="255" man="1"/>
    <brk id="3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kyy</dc:creator>
  <cp:keywords/>
  <dc:description/>
  <cp:lastModifiedBy>kyy</cp:lastModifiedBy>
  <cp:lastPrinted>2000-08-30T08:55:21Z</cp:lastPrinted>
  <dcterms:created xsi:type="dcterms:W3CDTF">2000-02-29T10:56:51Z</dcterms:created>
  <cp:category/>
  <cp:version/>
  <cp:contentType/>
  <cp:contentStatus/>
</cp:coreProperties>
</file>