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Group PL" sheetId="1" r:id="rId1"/>
  </sheets>
  <definedNames>
    <definedName name="_xlnm.Print_Area" localSheetId="0">'Group PL'!$A$1:$H$51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<sst xmlns="http://schemas.openxmlformats.org/spreadsheetml/2006/main" count="55" uniqueCount="46">
  <si>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</si>
  <si>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</si>
  <si>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</si>
  <si>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</si>
  <si>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</si>
  <si>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</si>
  <si>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</si>
  <si>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</si>
  <si>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</si>
  <si>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</si>
  <si>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</si>
  <si>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</si>
  <si>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</si>
  <si>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</si>
  <si>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</si>
  <si>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</si>
  <si>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</si>
  <si>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</si>
  <si>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</si>
  <si>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</si>
  <si>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Ended</t>
  </si>
  <si>
    <t>Earnings per share</t>
  </si>
  <si>
    <t>- Basic</t>
  </si>
  <si>
    <t>- Fully Diluted</t>
  </si>
  <si>
    <t xml:space="preserve">Quarter </t>
  </si>
  <si>
    <t>Quarter</t>
  </si>
  <si>
    <t>Cumulative</t>
  </si>
  <si>
    <t>Net profit for the period</t>
  </si>
  <si>
    <t xml:space="preserve"> </t>
  </si>
  <si>
    <t xml:space="preserve">Income from Islamic Banking </t>
  </si>
  <si>
    <t xml:space="preserve">  Scheme operations</t>
  </si>
  <si>
    <t>( These statements should be read in conjunction with the annual financial report for the year</t>
  </si>
  <si>
    <t>Of The Financial Year Ending  30 June  2003</t>
  </si>
  <si>
    <t xml:space="preserve"> ended  30 June  2002)</t>
  </si>
  <si>
    <t>Mar 2002</t>
  </si>
  <si>
    <t>9 months</t>
  </si>
  <si>
    <t xml:space="preserve">Unaudited Condensed Income Statements Of The Maybank Group For The Third Quarter </t>
  </si>
  <si>
    <t>38.38 sen</t>
  </si>
  <si>
    <t>38.26 sen</t>
  </si>
  <si>
    <t>13.15 sen</t>
  </si>
  <si>
    <t>13.11 sen</t>
  </si>
  <si>
    <t>*37.56 sen</t>
  </si>
  <si>
    <t>*37.30 sen</t>
  </si>
  <si>
    <t>*  Adjusted for the effects of bonus issues on Employee Share Options exercised during the current period.</t>
  </si>
  <si>
    <t>*16.29 sen</t>
  </si>
  <si>
    <t>*16.18 sen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</si>
</sst>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dd\-mmm\-yy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38" fontId="2" fillId="0" borderId="1" xfId="0" applyNumberFormat="1" applyFont="1" applyBorder="1" applyAlignment="1" applyProtection="1" quotePrefix="1">
      <alignment horizontal="right"/>
      <protection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 applyProtection="1">
      <alignment/>
      <protection/>
    </xf>
    <xf numFmtId="38" fontId="2" fillId="0" borderId="2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Alignment="1">
      <alignment/>
    </xf>
    <xf numFmtId="38" fontId="2" fillId="0" borderId="3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38" fontId="2" fillId="0" borderId="1" xfId="0" applyNumberFormat="1" applyFont="1" applyBorder="1" applyAlignment="1" applyProtection="1">
      <alignment/>
      <protection/>
    </xf>
    <xf numFmtId="38" fontId="2" fillId="0" borderId="4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Alignment="1">
      <alignment horizontal="right"/>
    </xf>
    <xf numFmtId="38" fontId="2" fillId="0" borderId="5" xfId="0" applyNumberFormat="1" applyFont="1" applyBorder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 applyProtection="1" quotePrefix="1">
      <alignment horizontal="right"/>
      <protection/>
    </xf>
    <xf numFmtId="0" fontId="1" fillId="0" borderId="0" xfId="0" applyFont="1" applyAlignment="1">
      <alignment horizontal="right"/>
    </xf>
    <xf numFmtId="38" fontId="2" fillId="0" borderId="5" xfId="0" applyNumberFormat="1" applyFont="1" applyBorder="1" applyAlignment="1" applyProtection="1" quotePrefix="1">
      <alignment horizontal="right"/>
      <protection/>
    </xf>
    <xf numFmtId="0" fontId="8" fillId="0" borderId="0" xfId="0" applyFont="1" applyAlignment="1">
      <alignment/>
    </xf>
    <xf numFmtId="185" fontId="0" fillId="0" borderId="0" xfId="0" applyNumberFormat="1" applyAlignment="1">
      <alignment/>
    </xf>
    <xf numFmtId="38" fontId="1" fillId="0" borderId="0" xfId="0" applyNumberFormat="1" applyFont="1" applyBorder="1" applyAlignment="1" applyProtection="1">
      <alignment horizontal="right"/>
      <protection/>
    </xf>
    <xf numFmtId="38" fontId="1" fillId="0" borderId="5" xfId="0" applyNumberFormat="1" applyFont="1" applyBorder="1" applyAlignment="1" applyProtection="1">
      <alignment horizontal="right"/>
      <protection/>
    </xf>
    <xf numFmtId="18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32">
      <selection activeCell="G1" sqref="G1:H1"/>
    </sheetView>
  </sheetViews>
  <sheetFormatPr defaultColWidth="9.140625" defaultRowHeight="12.75"/>
  <cols>
    <col min="1" max="1" width="29.57421875" style="0" customWidth="1"/>
    <col min="2" max="2" width="15.140625" style="0" hidden="1" customWidth="1"/>
    <col min="3" max="3" width="12.7109375" style="0" customWidth="1"/>
    <col min="4" max="4" width="12.57421875" style="0" customWidth="1"/>
    <col min="5" max="5" width="1.1484375" style="0" customWidth="1"/>
    <col min="6" max="6" width="14.57421875" style="0" customWidth="1"/>
    <col min="7" max="7" width="17.00390625" style="0" customWidth="1"/>
    <col min="8" max="8" width="9.57421875" style="0" customWidth="1"/>
    <col min="9" max="9" width="0.13671875" style="0" customWidth="1"/>
  </cols>
  <sheetData>
    <row r="1" spans="6:8" ht="12.75">
      <c r="F1" s="28"/>
      <c r="G1" s="40"/>
      <c r="H1" s="40"/>
    </row>
    <row r="2" spans="1:9" ht="14.25">
      <c r="A2" s="43" t="s">
        <v>16</v>
      </c>
      <c r="B2" s="43"/>
      <c r="C2" s="43"/>
      <c r="D2" s="43"/>
      <c r="E2" s="43"/>
      <c r="F2" s="43"/>
      <c r="G2" s="43"/>
      <c r="H2" s="5"/>
      <c r="I2" s="5"/>
    </row>
    <row r="3" spans="1:9" ht="15">
      <c r="A3" s="44" t="s">
        <v>17</v>
      </c>
      <c r="B3" s="44"/>
      <c r="C3" s="44"/>
      <c r="D3" s="44"/>
      <c r="E3" s="44"/>
      <c r="F3" s="44"/>
      <c r="G3" s="44"/>
      <c r="H3" s="6"/>
      <c r="I3" s="6"/>
    </row>
    <row r="4" spans="1:9" ht="15">
      <c r="A4" s="44" t="s">
        <v>18</v>
      </c>
      <c r="B4" s="44"/>
      <c r="C4" s="44"/>
      <c r="D4" s="44"/>
      <c r="E4" s="44"/>
      <c r="F4" s="44"/>
      <c r="G4" s="44"/>
      <c r="H4" s="6"/>
      <c r="I4" s="6"/>
    </row>
    <row r="5" spans="1:9" ht="15">
      <c r="A5" s="44" t="s">
        <v>19</v>
      </c>
      <c r="B5" s="44"/>
      <c r="C5" s="44"/>
      <c r="D5" s="44"/>
      <c r="E5" s="44"/>
      <c r="F5" s="44"/>
      <c r="G5" s="44"/>
      <c r="H5" s="6"/>
      <c r="I5" s="6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4.25">
      <c r="A7" s="42" t="s">
        <v>36</v>
      </c>
      <c r="B7" s="42"/>
      <c r="C7" s="42"/>
      <c r="D7" s="42"/>
      <c r="E7" s="42"/>
      <c r="F7" s="42"/>
      <c r="G7" s="42"/>
      <c r="H7" s="2"/>
      <c r="I7" s="2"/>
    </row>
    <row r="8" spans="1:8" ht="14.25">
      <c r="A8" s="2" t="s">
        <v>32</v>
      </c>
      <c r="B8" s="2"/>
      <c r="C8" s="2"/>
      <c r="D8" s="2"/>
      <c r="E8" s="2"/>
      <c r="F8" s="2"/>
      <c r="G8" s="2"/>
      <c r="H8" s="2"/>
    </row>
    <row r="9" spans="1:8" ht="14.25">
      <c r="A9" s="2" t="s">
        <v>28</v>
      </c>
      <c r="B9" s="2"/>
      <c r="C9" s="2"/>
      <c r="D9" s="2"/>
      <c r="E9" s="2"/>
      <c r="F9" s="2"/>
      <c r="G9" s="2"/>
      <c r="H9" s="2"/>
    </row>
    <row r="10" spans="1:8" ht="14.25">
      <c r="A10" s="2"/>
      <c r="B10" s="2"/>
      <c r="C10" s="30"/>
      <c r="D10" s="30"/>
      <c r="E10" s="30"/>
      <c r="F10" s="30" t="s">
        <v>26</v>
      </c>
      <c r="G10" s="30" t="s">
        <v>26</v>
      </c>
      <c r="H10" s="2"/>
    </row>
    <row r="11" spans="1:8" ht="15.75">
      <c r="A11" s="2"/>
      <c r="B11" s="2"/>
      <c r="C11" s="30" t="s">
        <v>24</v>
      </c>
      <c r="D11" s="30" t="s">
        <v>25</v>
      </c>
      <c r="E11" s="30"/>
      <c r="F11" s="31" t="s">
        <v>35</v>
      </c>
      <c r="G11" s="31" t="s">
        <v>35</v>
      </c>
      <c r="H11" s="2"/>
    </row>
    <row r="12" spans="3:9" ht="14.25">
      <c r="C12" s="32" t="s">
        <v>20</v>
      </c>
      <c r="D12" s="32" t="s">
        <v>20</v>
      </c>
      <c r="E12" s="32"/>
      <c r="F12" s="30" t="s">
        <v>20</v>
      </c>
      <c r="G12" s="30" t="s">
        <v>20</v>
      </c>
      <c r="H12" s="3"/>
      <c r="I12" s="3"/>
    </row>
    <row r="13" spans="1:9" ht="14.25">
      <c r="A13" s="1"/>
      <c r="B13" s="1"/>
      <c r="C13" s="33">
        <v>37681</v>
      </c>
      <c r="D13" s="33" t="s">
        <v>34</v>
      </c>
      <c r="E13" s="30"/>
      <c r="F13" s="33">
        <v>37681</v>
      </c>
      <c r="G13" s="33" t="s">
        <v>34</v>
      </c>
      <c r="H13" s="9"/>
      <c r="I13" s="9"/>
    </row>
    <row r="14" spans="1:9" ht="15">
      <c r="A14" s="1"/>
      <c r="B14" s="1"/>
      <c r="C14" s="30" t="s">
        <v>0</v>
      </c>
      <c r="D14" s="30" t="s">
        <v>0</v>
      </c>
      <c r="E14" s="34"/>
      <c r="F14" s="30" t="s">
        <v>0</v>
      </c>
      <c r="G14" s="30" t="s">
        <v>0</v>
      </c>
      <c r="H14" s="9"/>
      <c r="I14" s="9"/>
    </row>
    <row r="15" spans="1:9" ht="15">
      <c r="A15" s="7" t="s">
        <v>1</v>
      </c>
      <c r="B15" s="14">
        <v>2011790</v>
      </c>
      <c r="C15" s="14">
        <v>1799547</v>
      </c>
      <c r="D15" s="14">
        <v>1780462</v>
      </c>
      <c r="E15" s="13"/>
      <c r="F15" s="14">
        <v>5398778</v>
      </c>
      <c r="G15" s="14">
        <v>5551504</v>
      </c>
      <c r="H15" s="4"/>
      <c r="I15" s="4"/>
    </row>
    <row r="16" spans="1:9" ht="15">
      <c r="A16" s="7" t="s">
        <v>2</v>
      </c>
      <c r="B16" s="14">
        <v>-990323</v>
      </c>
      <c r="C16" s="14">
        <v>-797917</v>
      </c>
      <c r="D16" s="14">
        <v>-792111</v>
      </c>
      <c r="E16" s="13"/>
      <c r="F16" s="14">
        <v>-2462346</v>
      </c>
      <c r="G16" s="14">
        <v>-2604796</v>
      </c>
      <c r="H16" s="4"/>
      <c r="I16" s="4"/>
    </row>
    <row r="17" spans="1:9" ht="15">
      <c r="A17" s="7" t="s">
        <v>3</v>
      </c>
      <c r="B17" s="15">
        <f>SUM(B15:B16)</f>
        <v>1021467</v>
      </c>
      <c r="C17" s="15">
        <f>SUM(C15:C16)</f>
        <v>1001630</v>
      </c>
      <c r="D17" s="15">
        <f>SUM(D15:D16)</f>
        <v>988351</v>
      </c>
      <c r="E17" s="13"/>
      <c r="F17" s="15">
        <f>SUM(F15:F16)</f>
        <v>2936432</v>
      </c>
      <c r="G17" s="15">
        <f>SUM(G15:G16)</f>
        <v>2946708</v>
      </c>
      <c r="H17" s="4"/>
      <c r="I17" s="4"/>
    </row>
    <row r="18" spans="1:9" ht="4.5" customHeight="1">
      <c r="A18" s="7"/>
      <c r="B18" s="16"/>
      <c r="C18" s="16"/>
      <c r="D18" s="16"/>
      <c r="E18" s="13"/>
      <c r="F18" s="16"/>
      <c r="G18" s="16"/>
      <c r="H18" s="4"/>
      <c r="I18" s="4"/>
    </row>
    <row r="19" spans="1:9" ht="15">
      <c r="A19" s="7" t="s">
        <v>29</v>
      </c>
      <c r="B19" s="14"/>
      <c r="C19" s="14"/>
      <c r="D19" s="14"/>
      <c r="E19" s="13"/>
      <c r="F19" s="14"/>
      <c r="G19" s="14"/>
      <c r="H19" s="4"/>
      <c r="I19" s="4"/>
    </row>
    <row r="20" spans="1:9" ht="15">
      <c r="A20" s="8" t="s">
        <v>30</v>
      </c>
      <c r="B20" s="17">
        <v>102426</v>
      </c>
      <c r="C20" s="14">
        <v>113896</v>
      </c>
      <c r="D20" s="14">
        <v>94732</v>
      </c>
      <c r="E20" s="13"/>
      <c r="F20" s="17">
        <v>319105</v>
      </c>
      <c r="G20" s="17">
        <v>308836</v>
      </c>
      <c r="H20" s="4"/>
      <c r="I20" s="4"/>
    </row>
    <row r="21" spans="1:9" ht="15">
      <c r="A21" s="8"/>
      <c r="B21" s="15">
        <f>SUM(B17:B20)</f>
        <v>1123893</v>
      </c>
      <c r="C21" s="15">
        <f>SUM(C17:C20)</f>
        <v>1115526</v>
      </c>
      <c r="D21" s="15">
        <f>SUM(D17:D20)</f>
        <v>1083083</v>
      </c>
      <c r="E21" s="13"/>
      <c r="F21" s="15">
        <f>SUM(F17:F20)</f>
        <v>3255537</v>
      </c>
      <c r="G21" s="15">
        <f>SUM(G17:G20)</f>
        <v>3255544</v>
      </c>
      <c r="H21" s="4"/>
      <c r="I21" s="4"/>
    </row>
    <row r="22" spans="1:9" ht="15">
      <c r="A22" s="7" t="s">
        <v>4</v>
      </c>
      <c r="B22" s="14">
        <v>367492</v>
      </c>
      <c r="C22" s="14">
        <v>360359</v>
      </c>
      <c r="D22" s="14">
        <v>356918</v>
      </c>
      <c r="E22" s="13"/>
      <c r="F22" s="14">
        <v>1124076</v>
      </c>
      <c r="G22" s="14">
        <v>1162401</v>
      </c>
      <c r="H22" s="4"/>
      <c r="I22" s="4"/>
    </row>
    <row r="23" spans="1:9" ht="15">
      <c r="A23" s="7" t="s">
        <v>5</v>
      </c>
      <c r="B23" s="18">
        <f>SUM(B21:B22)</f>
        <v>1491385</v>
      </c>
      <c r="C23" s="18">
        <f>SUM(C21:C22)</f>
        <v>1475885</v>
      </c>
      <c r="D23" s="18">
        <f>SUM(D21:D22)</f>
        <v>1440001</v>
      </c>
      <c r="E23" s="13"/>
      <c r="F23" s="18">
        <f>SUM(F21:F22)</f>
        <v>4379613</v>
      </c>
      <c r="G23" s="18">
        <f>SUM(G21:G22)</f>
        <v>4417945</v>
      </c>
      <c r="H23" s="4"/>
      <c r="I23" s="4"/>
    </row>
    <row r="24" spans="1:9" ht="6.75" customHeight="1">
      <c r="A24" s="8"/>
      <c r="B24" s="17"/>
      <c r="C24" s="17"/>
      <c r="D24" s="17"/>
      <c r="E24" s="13"/>
      <c r="F24" s="17"/>
      <c r="G24" s="17"/>
      <c r="H24" s="4"/>
      <c r="I24" s="4"/>
    </row>
    <row r="25" spans="1:9" ht="15">
      <c r="A25" s="7" t="s">
        <v>6</v>
      </c>
      <c r="B25" s="14">
        <v>-565548</v>
      </c>
      <c r="C25" s="14">
        <v>-585616</v>
      </c>
      <c r="D25" s="14">
        <v>-524968</v>
      </c>
      <c r="E25" s="13"/>
      <c r="F25" s="14">
        <v>-1711076</v>
      </c>
      <c r="G25" s="14">
        <v>-1600928</v>
      </c>
      <c r="H25" s="4"/>
      <c r="I25" s="4"/>
    </row>
    <row r="26" spans="1:9" ht="15">
      <c r="A26" s="7" t="s">
        <v>7</v>
      </c>
      <c r="B26" s="15">
        <f>SUM(B23:B25)</f>
        <v>925837</v>
      </c>
      <c r="C26" s="15">
        <f>SUM(C23:C25)</f>
        <v>890269</v>
      </c>
      <c r="D26" s="15">
        <f>SUM(D23:D25)</f>
        <v>915033</v>
      </c>
      <c r="E26" s="13"/>
      <c r="F26" s="15">
        <f>SUM(F23:F25)</f>
        <v>2668537</v>
      </c>
      <c r="G26" s="15">
        <f>SUM(G23:G25)</f>
        <v>2817017</v>
      </c>
      <c r="H26" s="4"/>
      <c r="I26" s="4"/>
    </row>
    <row r="27" spans="1:9" ht="9" customHeight="1">
      <c r="A27" s="8"/>
      <c r="B27" s="17"/>
      <c r="C27" s="17"/>
      <c r="D27" s="17"/>
      <c r="E27" s="13"/>
      <c r="F27" s="17"/>
      <c r="G27" s="17"/>
      <c r="H27" s="4"/>
      <c r="I27" s="4"/>
    </row>
    <row r="28" spans="1:9" ht="15">
      <c r="A28" s="7" t="s">
        <v>8</v>
      </c>
      <c r="B28" s="14">
        <v>-377474</v>
      </c>
      <c r="C28" s="14">
        <f>-144672-21500-5875-18400+3440</f>
        <v>-187007</v>
      </c>
      <c r="D28" s="14">
        <v>-240209</v>
      </c>
      <c r="E28" s="13"/>
      <c r="F28" s="14">
        <f>-680081-21500-5875-18400+3440</f>
        <v>-722416</v>
      </c>
      <c r="G28" s="14">
        <v>-934113</v>
      </c>
      <c r="H28" s="4"/>
      <c r="I28" s="4"/>
    </row>
    <row r="29" spans="1:9" ht="15">
      <c r="A29" s="8"/>
      <c r="B29" s="15">
        <f>SUM(B26:B28)</f>
        <v>548363</v>
      </c>
      <c r="C29" s="15">
        <f>SUM(C26:C28)</f>
        <v>703262</v>
      </c>
      <c r="D29" s="15">
        <f>SUM(D26:D28)</f>
        <v>674824</v>
      </c>
      <c r="E29" s="13"/>
      <c r="F29" s="15">
        <f>SUM(F26:F28)</f>
        <v>1946121</v>
      </c>
      <c r="G29" s="15">
        <f>SUM(G26:G28)</f>
        <v>1882904</v>
      </c>
      <c r="H29" s="4"/>
      <c r="I29" s="4"/>
    </row>
    <row r="30" spans="1:9" ht="1.5" customHeight="1">
      <c r="A30" s="8"/>
      <c r="B30" s="16"/>
      <c r="C30" s="16"/>
      <c r="D30" s="16"/>
      <c r="E30" s="13"/>
      <c r="F30" s="16"/>
      <c r="G30" s="16"/>
      <c r="H30" s="4"/>
      <c r="I30" s="4"/>
    </row>
    <row r="31" spans="1:9" ht="15">
      <c r="A31" s="7" t="s">
        <v>9</v>
      </c>
      <c r="B31" s="13"/>
      <c r="C31" s="13"/>
      <c r="D31" s="13"/>
      <c r="E31" s="13"/>
      <c r="F31" s="13"/>
      <c r="G31" s="13"/>
      <c r="H31" s="4"/>
      <c r="I31" s="4"/>
    </row>
    <row r="32" spans="1:9" ht="15">
      <c r="A32" s="7" t="s">
        <v>10</v>
      </c>
      <c r="B32" s="25">
        <v>90</v>
      </c>
      <c r="C32" s="20">
        <v>702</v>
      </c>
      <c r="D32" s="20">
        <v>711</v>
      </c>
      <c r="E32" s="19"/>
      <c r="F32" s="12">
        <v>1577</v>
      </c>
      <c r="G32" s="12">
        <v>920</v>
      </c>
      <c r="H32" s="4"/>
      <c r="I32" s="4"/>
    </row>
    <row r="33" spans="1:9" ht="15">
      <c r="A33" s="7" t="s">
        <v>11</v>
      </c>
      <c r="B33" s="18">
        <f>SUM(B29:B32)</f>
        <v>548453</v>
      </c>
      <c r="C33" s="16">
        <f>SUM(C29:C32)</f>
        <v>703964</v>
      </c>
      <c r="D33" s="16">
        <f>SUM(D29:D32)</f>
        <v>675535</v>
      </c>
      <c r="E33" s="19"/>
      <c r="F33" s="16">
        <f>SUM(F29:F32)</f>
        <v>1947698</v>
      </c>
      <c r="G33" s="16">
        <f>SUM(G29:G32)</f>
        <v>1883824</v>
      </c>
      <c r="H33" s="4"/>
      <c r="I33" s="4"/>
    </row>
    <row r="34" spans="1:9" ht="6.75" customHeight="1">
      <c r="A34" s="7"/>
      <c r="B34" s="16"/>
      <c r="C34" s="16"/>
      <c r="D34" s="16"/>
      <c r="E34" s="13"/>
      <c r="F34" s="16"/>
      <c r="G34" s="16"/>
      <c r="H34" s="4"/>
      <c r="I34" s="4"/>
    </row>
    <row r="35" spans="1:9" ht="15">
      <c r="A35" s="7" t="s">
        <v>12</v>
      </c>
      <c r="B35" s="14">
        <v>-174793</v>
      </c>
      <c r="C35" s="14">
        <v>-229277</v>
      </c>
      <c r="D35" s="14">
        <v>-96895</v>
      </c>
      <c r="E35" s="13"/>
      <c r="F35" s="14">
        <v>-559001</v>
      </c>
      <c r="G35" s="14">
        <v>-533173</v>
      </c>
      <c r="H35" s="4"/>
      <c r="I35" s="4"/>
    </row>
    <row r="36" spans="1:9" ht="5.25" customHeight="1">
      <c r="A36" s="8"/>
      <c r="B36" s="15"/>
      <c r="C36" s="15"/>
      <c r="D36" s="15"/>
      <c r="E36" s="13"/>
      <c r="F36" s="15"/>
      <c r="G36" s="15"/>
      <c r="H36" s="4"/>
      <c r="I36" s="4"/>
    </row>
    <row r="37" spans="1:9" ht="15">
      <c r="A37" s="7" t="s">
        <v>13</v>
      </c>
      <c r="B37" s="13"/>
      <c r="C37" s="13"/>
      <c r="D37" s="13"/>
      <c r="E37" s="13"/>
      <c r="F37" s="13"/>
      <c r="G37" s="13"/>
      <c r="H37" s="4"/>
      <c r="I37" s="4"/>
    </row>
    <row r="38" spans="1:9" ht="15">
      <c r="A38" s="7" t="s">
        <v>14</v>
      </c>
      <c r="B38" s="14">
        <f>SUM(B33:B35)</f>
        <v>373660</v>
      </c>
      <c r="C38" s="14">
        <f>SUM(C33:C35)</f>
        <v>474687</v>
      </c>
      <c r="D38" s="14">
        <f>SUM(D33:D35)</f>
        <v>578640</v>
      </c>
      <c r="E38" s="13"/>
      <c r="F38" s="14">
        <f>SUM(F33:F35)</f>
        <v>1388697</v>
      </c>
      <c r="G38" s="14">
        <f>SUM(G33:G35)</f>
        <v>1350651</v>
      </c>
      <c r="H38" s="4"/>
      <c r="I38" s="4"/>
    </row>
    <row r="39" spans="1:9" ht="15">
      <c r="A39" s="7" t="s">
        <v>15</v>
      </c>
      <c r="B39" s="25">
        <v>-1792</v>
      </c>
      <c r="C39" s="12">
        <v>-6116</v>
      </c>
      <c r="D39" s="12">
        <v>-460</v>
      </c>
      <c r="E39" s="13"/>
      <c r="F39" s="12">
        <v>-22318</v>
      </c>
      <c r="G39" s="12">
        <v>-19305</v>
      </c>
      <c r="H39" s="4"/>
      <c r="I39" s="4"/>
    </row>
    <row r="40" spans="1:9" ht="5.25" customHeight="1" thickBot="1">
      <c r="A40" s="7"/>
      <c r="B40" s="21">
        <f>SUM(B36:B39)</f>
        <v>371868</v>
      </c>
      <c r="C40" s="25"/>
      <c r="D40" s="25"/>
      <c r="E40" s="13"/>
      <c r="F40" s="25"/>
      <c r="G40" s="25"/>
      <c r="H40" s="4"/>
      <c r="I40" s="4"/>
    </row>
    <row r="41" spans="1:9" ht="15.75" thickBot="1">
      <c r="A41" s="7" t="s">
        <v>27</v>
      </c>
      <c r="B41" s="7"/>
      <c r="C41" s="35">
        <f>SUM(C38:C39)</f>
        <v>468571</v>
      </c>
      <c r="D41" s="35">
        <f>SUM(D38:D39)</f>
        <v>578180</v>
      </c>
      <c r="E41" s="13"/>
      <c r="F41" s="35">
        <f>SUM(F38:F39)</f>
        <v>1366379</v>
      </c>
      <c r="G41" s="35">
        <f>SUM(G38:G39)</f>
        <v>1331346</v>
      </c>
      <c r="H41" s="4"/>
      <c r="I41" s="4"/>
    </row>
    <row r="42" spans="8:9" ht="12.75">
      <c r="H42" s="4"/>
      <c r="I42" s="4"/>
    </row>
    <row r="43" spans="1:9" ht="15">
      <c r="A43" s="7" t="s">
        <v>21</v>
      </c>
      <c r="B43" s="7"/>
      <c r="C43" s="16"/>
      <c r="D43" s="16"/>
      <c r="E43" s="13"/>
      <c r="F43" s="16"/>
      <c r="G43" s="16"/>
      <c r="H43" s="4"/>
      <c r="I43" s="4"/>
    </row>
    <row r="44" spans="1:9" ht="15">
      <c r="A44" s="11" t="s">
        <v>22</v>
      </c>
      <c r="B44" s="11"/>
      <c r="C44" s="22" t="s">
        <v>39</v>
      </c>
      <c r="D44" s="38" t="s">
        <v>44</v>
      </c>
      <c r="E44" s="23"/>
      <c r="F44" s="22" t="s">
        <v>37</v>
      </c>
      <c r="G44" s="38" t="s">
        <v>41</v>
      </c>
      <c r="H44" s="1"/>
      <c r="I44" s="1"/>
    </row>
    <row r="45" spans="1:7" ht="15.75" thickBot="1">
      <c r="A45" s="11" t="s">
        <v>23</v>
      </c>
      <c r="B45" s="11"/>
      <c r="C45" s="24" t="s">
        <v>40</v>
      </c>
      <c r="D45" s="39" t="s">
        <v>45</v>
      </c>
      <c r="E45" s="23"/>
      <c r="F45" s="24" t="s">
        <v>38</v>
      </c>
      <c r="G45" s="39" t="s">
        <v>42</v>
      </c>
    </row>
    <row r="46" spans="3:7" ht="14.25">
      <c r="C46" s="26"/>
      <c r="D46" s="26"/>
      <c r="E46" s="26"/>
      <c r="F46" s="28"/>
      <c r="G46" s="29"/>
    </row>
    <row r="47" spans="1:7" ht="12.75">
      <c r="A47" s="41" t="s">
        <v>43</v>
      </c>
      <c r="B47" s="41"/>
      <c r="C47" s="41"/>
      <c r="D47" s="41"/>
      <c r="E47" s="41"/>
      <c r="F47" s="41"/>
      <c r="G47" s="41"/>
    </row>
    <row r="48" spans="7:8" ht="12.75">
      <c r="G48" s="28"/>
      <c r="H48" s="29"/>
    </row>
    <row r="49" spans="1:7" ht="12.75">
      <c r="A49" s="36" t="s">
        <v>31</v>
      </c>
      <c r="G49" s="27"/>
    </row>
    <row r="50" ht="12.75">
      <c r="A50" s="36" t="s">
        <v>33</v>
      </c>
    </row>
    <row r="51" spans="6:7" ht="12.75">
      <c r="F51" s="29"/>
      <c r="G51" s="37"/>
    </row>
  </sheetData>
  <mergeCells count="7">
    <mergeCell ref="G1:H1"/>
    <mergeCell ref="A47:G47"/>
    <mergeCell ref="A7:G7"/>
    <mergeCell ref="A2:G2"/>
    <mergeCell ref="A3:G3"/>
    <mergeCell ref="A4:G4"/>
    <mergeCell ref="A5:G5"/>
  </mergeCells>
  <printOptions/>
  <pageMargins left="0.75" right="0.75" top="0.55" bottom="0.56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2003-04-29T03:15:31Z</cp:lastPrinted>
  <dcterms:created xsi:type="dcterms:W3CDTF">2000-07-04T02:47:18Z</dcterms:created>
  <dcterms:modified xsi:type="dcterms:W3CDTF">2000-08-14T10:30:46Z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