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40" activeTab="0"/>
  </bookViews>
  <sheets>
    <sheet name="Group" sheetId="1" r:id="rId1"/>
  </sheets>
  <definedNames>
    <definedName name="Print_Area_MI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<sst xmlns="http://schemas.openxmlformats.org/spreadsheetml/2006/main" count="65" uniqueCount="52">
  <si>
    <t>GROUP</t>
  </si>
  <si>
    <t>RM'000</t>
  </si>
  <si>
    <t>ASSETS</t>
  </si>
  <si>
    <t>Cash and short-term funds</t>
  </si>
  <si>
    <t>Securities purchased under resale agreements</t>
  </si>
  <si>
    <t>Deposits and placements with financial</t>
  </si>
  <si>
    <t>Dealing securities</t>
  </si>
  <si>
    <t>Investment securities</t>
  </si>
  <si>
    <t>Loans and advances</t>
  </si>
  <si>
    <t>Investment in subsidiary companies</t>
  </si>
  <si>
    <t>Other assets</t>
  </si>
  <si>
    <t>Statutory deposits with Central Banks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</si>
  <si>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</si>
  <si>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</si>
  <si>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</si>
  <si>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</si>
  <si>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</si>
  <si>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</si>
  <si>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</si>
  <si>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</si>
  <si>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</si>
  <si>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SHAREHOLDERS' FUNDS</t>
  </si>
  <si>
    <t>Share capital</t>
  </si>
  <si>
    <t>Reserves</t>
  </si>
  <si>
    <t>MINORITY INTEREST</t>
  </si>
  <si>
    <t>-</t>
  </si>
  <si>
    <t>COMMITMENTS AND CONTINGENCIES</t>
  </si>
  <si>
    <t>As At</t>
  </si>
  <si>
    <t>CAPITAL ADEQUACY</t>
  </si>
  <si>
    <t>Core Capital ratio</t>
  </si>
  <si>
    <t>Net tangible assets per share</t>
  </si>
  <si>
    <t>Investment in associated companies</t>
  </si>
  <si>
    <t>BANK</t>
  </si>
  <si>
    <t xml:space="preserve">   institutions</t>
  </si>
  <si>
    <t>Life Fund Assets</t>
  </si>
  <si>
    <t>Life fund liabilities</t>
  </si>
  <si>
    <t>Life policy holders' funds</t>
  </si>
  <si>
    <t>Property, plant and equipment</t>
  </si>
  <si>
    <t>TOTAL ASSETS</t>
  </si>
  <si>
    <t>TOTAL LIABILITIES</t>
  </si>
  <si>
    <t>TOTAL LIABILITIES AND</t>
  </si>
  <si>
    <t xml:space="preserve">  SHAREHOLDERS' FUNDS</t>
  </si>
  <si>
    <t>Due to Cagamas</t>
  </si>
  <si>
    <t>RM2.70</t>
  </si>
  <si>
    <t>RM3.29</t>
  </si>
  <si>
    <t>`</t>
  </si>
  <si>
    <t>UNAUDITED CONDENSED BALANCE SHEET OF MAYBANK  GROUP AS AT</t>
  </si>
  <si>
    <t xml:space="preserve">  30 June 2002)</t>
  </si>
  <si>
    <t>MARCH 31, 2003</t>
  </si>
  <si>
    <t>Mar 2003</t>
  </si>
  <si>
    <t xml:space="preserve">(This balance sheet should be read in conjunction with the annual financial report for the year ended </t>
  </si>
  <si>
    <t>Risk-weighted capital ratio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</si>
</sst>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%"/>
    <numFmt numFmtId="171" formatCode="#,##0.0_);\(#,##0.0\)"/>
    <numFmt numFmtId="172" formatCode="mmm\-yyyy"/>
    <numFmt numFmtId="173" formatCode="mmmm\ yyyy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mm\ yyyy"/>
    <numFmt numFmtId="179" formatCode="mmm\ yyyy"/>
    <numFmt numFmtId="180" formatCode="m/d/yy\ h:mm\ AM/PM"/>
  </numFmts>
  <fonts count="10">
    <font>
      <sz val="12"/>
      <name val="Tms Rmn"/>
      <family val="0"/>
    </font>
    <font>
      <sz val="10"/>
      <name val="Arial"/>
      <family val="0"/>
    </font>
    <font>
      <b/>
      <sz val="12"/>
      <name val="Tms Rm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center"/>
      <protection/>
    </xf>
    <xf numFmtId="173" fontId="3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right"/>
      <protection/>
    </xf>
    <xf numFmtId="37" fontId="4" fillId="0" borderId="3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 quotePrefix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10" fontId="3" fillId="0" borderId="0" xfId="19" applyNumberFormat="1" applyFont="1" applyAlignment="1" applyProtection="1">
      <alignment/>
      <protection/>
    </xf>
    <xf numFmtId="10" fontId="4" fillId="0" borderId="0" xfId="19" applyNumberFormat="1" applyFont="1" applyAlignment="1" applyProtection="1">
      <alignment/>
      <protection/>
    </xf>
    <xf numFmtId="2" fontId="3" fillId="0" borderId="0" xfId="19" applyNumberFormat="1" applyFont="1" applyAlignment="1" applyProtection="1" quotePrefix="1">
      <alignment horizontal="right"/>
      <protection/>
    </xf>
    <xf numFmtId="39" fontId="3" fillId="0" borderId="0" xfId="0" applyNumberFormat="1" applyFont="1" applyAlignment="1" applyProtection="1" quotePrefix="1">
      <alignment horizontal="right"/>
      <protection/>
    </xf>
    <xf numFmtId="39" fontId="4" fillId="0" borderId="0" xfId="0" applyNumberFormat="1" applyFont="1" applyAlignment="1" applyProtection="1" quotePrefix="1">
      <alignment horizontal="right"/>
      <protection/>
    </xf>
    <xf numFmtId="37" fontId="3" fillId="0" borderId="0" xfId="0" applyNumberFormat="1" applyFont="1" applyAlignment="1" applyProtection="1" quotePrefix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7" fontId="3" fillId="0" borderId="0" xfId="0" applyNumberFormat="1" applyFont="1" applyAlignment="1" applyProtection="1" quotePrefix="1">
      <alignment/>
      <protection/>
    </xf>
    <xf numFmtId="37" fontId="4" fillId="0" borderId="0" xfId="0" applyNumberFormat="1" applyFont="1" applyAlignment="1" applyProtection="1" quotePrefix="1">
      <alignment/>
      <protection/>
    </xf>
    <xf numFmtId="2" fontId="4" fillId="0" borderId="0" xfId="19" applyNumberFormat="1" applyFont="1" applyAlignment="1" applyProtection="1" quotePrefix="1">
      <alignment horizontal="right"/>
      <protection/>
    </xf>
    <xf numFmtId="180" fontId="8" fillId="0" borderId="0" xfId="0" applyNumberFormat="1" applyFont="1" applyAlignment="1">
      <alignment/>
    </xf>
    <xf numFmtId="179" fontId="3" fillId="0" borderId="0" xfId="0" applyNumberFormat="1" applyFont="1" applyAlignment="1" applyProtection="1" quotePrefix="1">
      <alignment horizontal="center"/>
      <protection/>
    </xf>
    <xf numFmtId="0" fontId="9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37" fontId="3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45">
      <selection activeCell="A55" sqref="A55"/>
    </sheetView>
  </sheetViews>
  <sheetFormatPr defaultColWidth="8.796875" defaultRowHeight="15"/>
  <cols>
    <col min="1" max="1" width="9.59765625" style="0" bestFit="1" customWidth="1"/>
    <col min="3" max="3" width="25.8984375" style="0" customWidth="1"/>
    <col min="4" max="5" width="0" style="0" hidden="1" customWidth="1"/>
    <col min="6" max="6" width="14.5" style="0" customWidth="1"/>
    <col min="7" max="7" width="15.19921875" style="0" customWidth="1"/>
  </cols>
  <sheetData>
    <row r="1" spans="1:7" ht="15.75">
      <c r="A1" s="8" t="s">
        <v>46</v>
      </c>
      <c r="B1" s="7"/>
      <c r="C1" s="7"/>
      <c r="D1" s="7"/>
      <c r="E1" s="7"/>
      <c r="F1" s="7"/>
      <c r="G1" s="7"/>
    </row>
    <row r="2" spans="1:7" ht="15.75">
      <c r="A2" s="47" t="s">
        <v>48</v>
      </c>
      <c r="B2" s="5"/>
      <c r="C2" s="5"/>
      <c r="D2" s="5"/>
      <c r="E2" s="5"/>
      <c r="F2" s="5"/>
      <c r="G2" s="5"/>
    </row>
    <row r="3" spans="1:7" ht="15.75">
      <c r="A3" s="5"/>
      <c r="B3" s="5"/>
      <c r="C3" s="5"/>
      <c r="D3" s="4" t="s">
        <v>32</v>
      </c>
      <c r="E3" s="3"/>
      <c r="F3" s="4" t="s">
        <v>0</v>
      </c>
      <c r="G3" s="3"/>
    </row>
    <row r="4" spans="1:7" ht="15.75">
      <c r="A4" s="5"/>
      <c r="B4" s="5"/>
      <c r="C4" s="5"/>
      <c r="D4" s="52" t="s">
        <v>27</v>
      </c>
      <c r="E4" s="52"/>
      <c r="F4" s="52" t="s">
        <v>27</v>
      </c>
      <c r="G4" s="52"/>
    </row>
    <row r="5" spans="1:7" ht="15.75">
      <c r="A5" s="5"/>
      <c r="B5" s="5"/>
      <c r="C5" s="5"/>
      <c r="D5" s="20">
        <v>37408</v>
      </c>
      <c r="E5" s="20">
        <v>37408</v>
      </c>
      <c r="F5" s="45" t="s">
        <v>49</v>
      </c>
      <c r="G5" s="20">
        <v>37408</v>
      </c>
    </row>
    <row r="6" spans="1:7" ht="15.75">
      <c r="A6" s="5"/>
      <c r="B6" s="5"/>
      <c r="C6" s="5"/>
      <c r="D6" s="2" t="s">
        <v>1</v>
      </c>
      <c r="E6" s="2" t="s">
        <v>1</v>
      </c>
      <c r="F6" s="2" t="s">
        <v>1</v>
      </c>
      <c r="G6" s="2" t="s">
        <v>1</v>
      </c>
    </row>
    <row r="7" spans="1:7" ht="3.75" customHeight="1">
      <c r="A7" s="5"/>
      <c r="B7" s="5"/>
      <c r="C7" s="5"/>
      <c r="D7" s="5"/>
      <c r="E7" s="5"/>
      <c r="F7" s="5"/>
      <c r="G7" s="5"/>
    </row>
    <row r="8" spans="1:7" ht="15.75">
      <c r="A8" s="8" t="s">
        <v>2</v>
      </c>
      <c r="B8" s="5"/>
      <c r="C8" s="5"/>
      <c r="D8" s="6"/>
      <c r="E8" s="6"/>
      <c r="F8" s="6"/>
      <c r="G8" s="6"/>
    </row>
    <row r="9" spans="1:7" ht="10.5" customHeight="1">
      <c r="A9" s="5"/>
      <c r="B9" s="5"/>
      <c r="C9" s="5"/>
      <c r="D9" s="6"/>
      <c r="E9" s="6"/>
      <c r="F9" s="6"/>
      <c r="G9" s="6"/>
    </row>
    <row r="10" spans="1:7" ht="15.75">
      <c r="A10" s="1" t="s">
        <v>3</v>
      </c>
      <c r="B10" s="5"/>
      <c r="C10" s="5"/>
      <c r="D10" s="10">
        <v>15841684</v>
      </c>
      <c r="E10" s="11">
        <v>12083143</v>
      </c>
      <c r="F10" s="10">
        <v>19921534</v>
      </c>
      <c r="G10" s="11">
        <v>15788105</v>
      </c>
    </row>
    <row r="11" spans="1:7" ht="15.75">
      <c r="A11" s="1" t="s">
        <v>5</v>
      </c>
      <c r="B11" s="5"/>
      <c r="C11" s="5"/>
      <c r="D11" s="10"/>
      <c r="E11" s="11"/>
      <c r="F11" s="10"/>
      <c r="G11" s="11"/>
    </row>
    <row r="12" spans="1:7" ht="15.75">
      <c r="A12" s="1" t="s">
        <v>33</v>
      </c>
      <c r="B12" s="5"/>
      <c r="C12" s="5"/>
      <c r="D12" s="10">
        <v>5063198</v>
      </c>
      <c r="E12" s="11">
        <v>5563812</v>
      </c>
      <c r="F12" s="10">
        <v>5304509</v>
      </c>
      <c r="G12" s="11">
        <v>4191333</v>
      </c>
    </row>
    <row r="13" spans="1:7" ht="15.75">
      <c r="A13" s="1" t="s">
        <v>4</v>
      </c>
      <c r="B13" s="5"/>
      <c r="C13" s="5"/>
      <c r="D13" s="24">
        <v>194321</v>
      </c>
      <c r="E13" s="22">
        <v>517625</v>
      </c>
      <c r="F13" s="10">
        <v>298743</v>
      </c>
      <c r="G13" s="11">
        <v>517525</v>
      </c>
    </row>
    <row r="14" spans="1:7" ht="15.75">
      <c r="A14" s="1" t="s">
        <v>6</v>
      </c>
      <c r="B14" s="5"/>
      <c r="C14" s="5"/>
      <c r="D14" s="10">
        <v>365117</v>
      </c>
      <c r="E14" s="11">
        <v>38397</v>
      </c>
      <c r="F14" s="10">
        <v>1488769</v>
      </c>
      <c r="G14" s="11">
        <v>1623182</v>
      </c>
    </row>
    <row r="15" spans="1:7" ht="15.75">
      <c r="A15" s="1" t="s">
        <v>7</v>
      </c>
      <c r="B15" s="5"/>
      <c r="C15" s="5"/>
      <c r="D15" s="10">
        <v>16655136</v>
      </c>
      <c r="E15" s="11">
        <v>17051047</v>
      </c>
      <c r="F15" s="10">
        <v>25508201</v>
      </c>
      <c r="G15" s="11">
        <v>23654578</v>
      </c>
    </row>
    <row r="16" spans="1:7" ht="15.75">
      <c r="A16" s="1" t="s">
        <v>8</v>
      </c>
      <c r="B16" s="5"/>
      <c r="C16" s="5"/>
      <c r="D16" s="10">
        <v>75555632</v>
      </c>
      <c r="E16" s="11">
        <v>75000154</v>
      </c>
      <c r="F16" s="10">
        <v>99237875</v>
      </c>
      <c r="G16" s="11">
        <v>95507029</v>
      </c>
    </row>
    <row r="17" spans="1:7" ht="15.75">
      <c r="A17" s="1" t="s">
        <v>10</v>
      </c>
      <c r="B17" s="5"/>
      <c r="C17" s="5"/>
      <c r="D17" s="10">
        <v>981620</v>
      </c>
      <c r="E17" s="11">
        <v>750407</v>
      </c>
      <c r="F17" s="10">
        <v>2456089</v>
      </c>
      <c r="G17" s="11">
        <v>2098406</v>
      </c>
    </row>
    <row r="18" spans="1:7" ht="15.75">
      <c r="A18" s="1" t="s">
        <v>11</v>
      </c>
      <c r="B18" s="5"/>
      <c r="C18" s="5"/>
      <c r="D18" s="10">
        <v>2155327</v>
      </c>
      <c r="E18" s="11">
        <v>2876618</v>
      </c>
      <c r="F18" s="10">
        <v>3614671</v>
      </c>
      <c r="G18" s="11">
        <v>3556787</v>
      </c>
    </row>
    <row r="19" spans="1:7" ht="15.75" hidden="1">
      <c r="A19" s="1" t="s">
        <v>9</v>
      </c>
      <c r="B19" s="5"/>
      <c r="C19" s="5"/>
      <c r="D19" s="41">
        <v>2017356</v>
      </c>
      <c r="E19" s="42">
        <v>1956333</v>
      </c>
      <c r="F19" s="31" t="s">
        <v>25</v>
      </c>
      <c r="G19" s="19" t="s">
        <v>25</v>
      </c>
    </row>
    <row r="20" spans="1:7" ht="15.75">
      <c r="A20" s="1" t="s">
        <v>31</v>
      </c>
      <c r="B20" s="5"/>
      <c r="C20" s="5"/>
      <c r="D20" s="10">
        <v>8840</v>
      </c>
      <c r="E20" s="11">
        <v>8840</v>
      </c>
      <c r="F20" s="24">
        <v>18220</v>
      </c>
      <c r="G20" s="22">
        <v>18328</v>
      </c>
    </row>
    <row r="21" spans="1:7" ht="15.75">
      <c r="A21" s="1" t="s">
        <v>37</v>
      </c>
      <c r="B21" s="5"/>
      <c r="C21" s="5"/>
      <c r="D21" s="10">
        <v>1011630</v>
      </c>
      <c r="E21" s="11">
        <v>976797</v>
      </c>
      <c r="F21" s="10">
        <v>1399320</v>
      </c>
      <c r="G21" s="11">
        <v>1376591</v>
      </c>
    </row>
    <row r="22" spans="1:7" ht="15.75">
      <c r="A22" s="1" t="s">
        <v>34</v>
      </c>
      <c r="B22" s="5"/>
      <c r="C22" s="5"/>
      <c r="D22" s="31"/>
      <c r="E22" s="19" t="s">
        <v>25</v>
      </c>
      <c r="F22" s="10">
        <v>1498470</v>
      </c>
      <c r="G22" s="11">
        <v>1332043</v>
      </c>
    </row>
    <row r="23" spans="1:7" ht="16.5" thickBot="1">
      <c r="A23" s="6" t="s">
        <v>38</v>
      </c>
      <c r="B23" s="5"/>
      <c r="C23" s="5"/>
      <c r="D23" s="12">
        <f>SUM(D10:D21)</f>
        <v>119849861</v>
      </c>
      <c r="E23" s="13">
        <f>SUM(E10:E21)</f>
        <v>116823173</v>
      </c>
      <c r="F23" s="12">
        <v>160746401</v>
      </c>
      <c r="G23" s="13">
        <f>SUM(G10:G22)</f>
        <v>149663907</v>
      </c>
    </row>
    <row r="24" spans="1:7" ht="15.75">
      <c r="A24" s="5"/>
      <c r="B24" s="5"/>
      <c r="C24" s="5"/>
      <c r="D24" s="10"/>
      <c r="E24" s="11"/>
      <c r="F24" s="10"/>
      <c r="G24" s="11"/>
    </row>
    <row r="25" spans="1:7" ht="15.75">
      <c r="A25" s="8" t="s">
        <v>12</v>
      </c>
      <c r="B25" s="5"/>
      <c r="C25" s="5"/>
      <c r="D25" s="10"/>
      <c r="E25" s="11"/>
      <c r="F25" s="10"/>
      <c r="G25" s="11"/>
    </row>
    <row r="26" spans="1:7" ht="10.5" customHeight="1">
      <c r="A26" s="5"/>
      <c r="B26" s="5"/>
      <c r="C26" s="5"/>
      <c r="D26" s="10"/>
      <c r="E26" s="11"/>
      <c r="F26" s="10"/>
      <c r="G26" s="11"/>
    </row>
    <row r="27" spans="1:7" ht="15.75">
      <c r="A27" s="1" t="s">
        <v>13</v>
      </c>
      <c r="B27" s="5"/>
      <c r="C27" s="5"/>
      <c r="D27" s="10">
        <v>82760938</v>
      </c>
      <c r="E27" s="11">
        <v>81997660</v>
      </c>
      <c r="F27" s="10">
        <v>108901827</v>
      </c>
      <c r="G27" s="11">
        <v>102572412</v>
      </c>
    </row>
    <row r="28" spans="1:7" ht="15.75">
      <c r="A28" s="1" t="s">
        <v>14</v>
      </c>
      <c r="B28" s="5"/>
      <c r="C28" s="5"/>
      <c r="D28" s="10"/>
      <c r="E28" s="11"/>
      <c r="F28" s="10"/>
      <c r="G28" s="11"/>
    </row>
    <row r="29" spans="1:7" ht="15.75">
      <c r="A29" s="1" t="s">
        <v>15</v>
      </c>
      <c r="B29" s="5"/>
      <c r="C29" s="5"/>
      <c r="D29" s="10">
        <v>11387443</v>
      </c>
      <c r="E29" s="11">
        <v>10845891</v>
      </c>
      <c r="F29" s="10">
        <v>14859015</v>
      </c>
      <c r="G29" s="11">
        <v>14074688</v>
      </c>
    </row>
    <row r="30" spans="1:7" ht="15.75">
      <c r="A30" s="1" t="s">
        <v>16</v>
      </c>
      <c r="B30" s="5"/>
      <c r="C30" s="5"/>
      <c r="D30" s="10"/>
      <c r="E30" s="11"/>
      <c r="F30" s="10"/>
      <c r="G30" s="11"/>
    </row>
    <row r="31" spans="1:7" ht="15.75">
      <c r="A31" s="1" t="s">
        <v>17</v>
      </c>
      <c r="B31" s="5"/>
      <c r="C31" s="5"/>
      <c r="D31" s="10">
        <v>4504241</v>
      </c>
      <c r="E31" s="11">
        <v>4134688</v>
      </c>
      <c r="F31" s="10">
        <v>5219194</v>
      </c>
      <c r="G31" s="11">
        <v>4260356</v>
      </c>
    </row>
    <row r="32" spans="1:7" ht="15.75">
      <c r="A32" s="1" t="s">
        <v>18</v>
      </c>
      <c r="B32" s="5"/>
      <c r="C32" s="5"/>
      <c r="D32" s="10">
        <v>4007540</v>
      </c>
      <c r="E32" s="11">
        <v>2645605</v>
      </c>
      <c r="F32" s="10">
        <v>3067192</v>
      </c>
      <c r="G32" s="11">
        <v>1994268</v>
      </c>
    </row>
    <row r="33" spans="1:7" ht="15.75">
      <c r="A33" s="1" t="s">
        <v>19</v>
      </c>
      <c r="B33" s="5"/>
      <c r="C33" s="5"/>
      <c r="D33" s="10">
        <v>2145014</v>
      </c>
      <c r="E33" s="11">
        <v>2339111</v>
      </c>
      <c r="F33" s="10">
        <v>4890834</v>
      </c>
      <c r="G33" s="11">
        <v>4007828</v>
      </c>
    </row>
    <row r="34" spans="1:7" ht="15.75">
      <c r="A34" s="1" t="s">
        <v>42</v>
      </c>
      <c r="B34" s="5"/>
      <c r="C34" s="5"/>
      <c r="D34" s="10">
        <v>2219119</v>
      </c>
      <c r="E34" s="11">
        <v>2270149</v>
      </c>
      <c r="F34" s="10">
        <v>7172023</v>
      </c>
      <c r="G34" s="11">
        <v>6394409</v>
      </c>
    </row>
    <row r="35" spans="1:7" ht="15.75">
      <c r="A35" s="1" t="s">
        <v>20</v>
      </c>
      <c r="B35" s="5"/>
      <c r="C35" s="5"/>
      <c r="D35" s="10">
        <v>3004000</v>
      </c>
      <c r="E35" s="11">
        <v>3004000</v>
      </c>
      <c r="F35" s="10">
        <v>3004000</v>
      </c>
      <c r="G35" s="11">
        <v>3004000</v>
      </c>
    </row>
    <row r="36" spans="1:7" ht="15.75">
      <c r="A36" s="1" t="s">
        <v>35</v>
      </c>
      <c r="B36" s="5"/>
      <c r="C36" s="5"/>
      <c r="D36" s="24" t="s">
        <v>25</v>
      </c>
      <c r="E36" s="22" t="s">
        <v>25</v>
      </c>
      <c r="F36" s="10">
        <v>78944</v>
      </c>
      <c r="G36" s="11">
        <v>100078</v>
      </c>
    </row>
    <row r="37" spans="1:7" ht="15.75">
      <c r="A37" s="1" t="s">
        <v>36</v>
      </c>
      <c r="B37" s="5"/>
      <c r="C37" s="5"/>
      <c r="D37" s="24" t="s">
        <v>25</v>
      </c>
      <c r="E37" s="22" t="s">
        <v>25</v>
      </c>
      <c r="F37" s="10">
        <v>1419526</v>
      </c>
      <c r="G37" s="11">
        <v>1231965</v>
      </c>
    </row>
    <row r="38" spans="1:7" ht="15.75">
      <c r="A38" s="6" t="s">
        <v>39</v>
      </c>
      <c r="B38" s="5"/>
      <c r="C38" s="5"/>
      <c r="D38" s="14">
        <f>SUM(D27:D35)</f>
        <v>110028295</v>
      </c>
      <c r="E38" s="15">
        <f>SUM(E27:E35)</f>
        <v>107237104</v>
      </c>
      <c r="F38" s="14">
        <v>148612555</v>
      </c>
      <c r="G38" s="15">
        <f>SUM(G27:G37)</f>
        <v>137640004</v>
      </c>
    </row>
    <row r="39" spans="1:7" ht="15.75">
      <c r="A39" s="5"/>
      <c r="B39" s="5"/>
      <c r="C39" s="5"/>
      <c r="D39" s="10"/>
      <c r="E39" s="11"/>
      <c r="F39" s="48"/>
      <c r="G39" s="5"/>
    </row>
    <row r="40" spans="1:7" ht="15.75">
      <c r="A40" s="8" t="s">
        <v>21</v>
      </c>
      <c r="B40" s="5"/>
      <c r="C40" s="5"/>
      <c r="D40" s="10"/>
      <c r="E40" s="11"/>
      <c r="F40" s="10"/>
      <c r="G40" s="11"/>
    </row>
    <row r="41" spans="1:7" ht="15.75">
      <c r="A41" s="5"/>
      <c r="B41" s="5"/>
      <c r="C41" s="5"/>
      <c r="D41" s="10"/>
      <c r="E41" s="11"/>
      <c r="F41" s="10"/>
      <c r="G41" s="11"/>
    </row>
    <row r="42" spans="1:7" ht="15.75">
      <c r="A42" s="1" t="s">
        <v>22</v>
      </c>
      <c r="B42" s="5"/>
      <c r="C42" s="5"/>
      <c r="D42" s="10">
        <v>3553708</v>
      </c>
      <c r="E42" s="11">
        <v>3550181</v>
      </c>
      <c r="F42" s="10">
        <v>3568399</v>
      </c>
      <c r="G42" s="11">
        <v>3550181</v>
      </c>
    </row>
    <row r="43" spans="1:7" ht="15.75">
      <c r="A43" s="1" t="s">
        <v>23</v>
      </c>
      <c r="B43" s="5"/>
      <c r="C43" s="5"/>
      <c r="D43" s="10">
        <f>9821566-3553708</f>
        <v>6267858</v>
      </c>
      <c r="E43" s="11">
        <v>6035888</v>
      </c>
      <c r="F43" s="10">
        <v>8186556</v>
      </c>
      <c r="G43" s="11">
        <v>8117150</v>
      </c>
    </row>
    <row r="44" spans="1:7" ht="15.75">
      <c r="A44" s="5"/>
      <c r="B44" s="5"/>
      <c r="C44" s="5"/>
      <c r="D44" s="14">
        <f>SUM(D42:D43)</f>
        <v>9821566</v>
      </c>
      <c r="E44" s="15">
        <f>SUM(E42:E43)</f>
        <v>9586069</v>
      </c>
      <c r="F44" s="14">
        <v>11754955</v>
      </c>
      <c r="G44" s="15">
        <f>SUM(G42:G43)</f>
        <v>11667331</v>
      </c>
    </row>
    <row r="45" spans="1:7" ht="7.5" customHeight="1">
      <c r="A45" s="5"/>
      <c r="B45" s="5"/>
      <c r="C45" s="5"/>
      <c r="D45" s="6"/>
      <c r="E45" s="5"/>
      <c r="F45" s="48"/>
      <c r="G45" s="5"/>
    </row>
    <row r="46" spans="1:7" ht="15.75">
      <c r="A46" s="8" t="s">
        <v>24</v>
      </c>
      <c r="B46" s="5"/>
      <c r="C46" s="5"/>
      <c r="D46" s="35" t="s">
        <v>25</v>
      </c>
      <c r="E46" s="38" t="s">
        <v>25</v>
      </c>
      <c r="F46" s="36">
        <v>378891</v>
      </c>
      <c r="G46" s="37">
        <v>356572</v>
      </c>
    </row>
    <row r="47" spans="1:7" ht="15.75">
      <c r="A47" s="6" t="s">
        <v>40</v>
      </c>
      <c r="B47" s="5"/>
      <c r="C47" s="5"/>
      <c r="D47" s="32"/>
      <c r="E47" s="39"/>
      <c r="F47" s="33"/>
      <c r="G47" s="34"/>
    </row>
    <row r="48" spans="1:7" ht="16.5" thickBot="1">
      <c r="A48" s="6" t="s">
        <v>41</v>
      </c>
      <c r="C48" s="5"/>
      <c r="D48" s="25" t="e">
        <f>+D38+D44+D46</f>
        <v>#VALUE!</v>
      </c>
      <c r="E48" s="23" t="e">
        <f>+E38+E44+E46</f>
        <v>#VALUE!</v>
      </c>
      <c r="F48" s="25">
        <v>160746401</v>
      </c>
      <c r="G48" s="23">
        <f>+G38+G44+G46</f>
        <v>149663907</v>
      </c>
    </row>
    <row r="49" spans="1:7" ht="15.75">
      <c r="A49" s="9"/>
      <c r="D49" s="16"/>
      <c r="E49" s="17"/>
      <c r="F49" s="16"/>
      <c r="G49" s="17"/>
    </row>
    <row r="50" spans="1:7" ht="16.5" thickBot="1">
      <c r="A50" s="8" t="s">
        <v>26</v>
      </c>
      <c r="B50" s="5"/>
      <c r="C50" s="5"/>
      <c r="D50" s="25"/>
      <c r="E50" s="23">
        <v>65405930</v>
      </c>
      <c r="F50" s="25">
        <v>73910803</v>
      </c>
      <c r="G50" s="23">
        <v>70715126</v>
      </c>
    </row>
    <row r="51" spans="4:7" ht="15.75">
      <c r="D51" s="18"/>
      <c r="E51" s="18"/>
      <c r="F51" s="49"/>
      <c r="G51" s="18"/>
    </row>
    <row r="52" spans="1:7" ht="15.75">
      <c r="A52" s="21" t="s">
        <v>28</v>
      </c>
      <c r="B52" s="21"/>
      <c r="C52" s="5"/>
      <c r="D52" s="5"/>
      <c r="E52" s="5"/>
      <c r="F52" s="50"/>
      <c r="G52" s="5"/>
    </row>
    <row r="53" spans="1:7" ht="15.75">
      <c r="A53" s="5" t="s">
        <v>29</v>
      </c>
      <c r="B53" s="5"/>
      <c r="C53" s="5"/>
      <c r="D53" s="26" t="s">
        <v>45</v>
      </c>
      <c r="E53" s="27">
        <v>0.1087</v>
      </c>
      <c r="F53" s="26">
        <v>0.0927</v>
      </c>
      <c r="G53" s="27">
        <v>0.1035</v>
      </c>
    </row>
    <row r="54" spans="1:7" ht="15.75">
      <c r="A54" s="5" t="s">
        <v>51</v>
      </c>
      <c r="B54" s="5"/>
      <c r="C54" s="5"/>
      <c r="D54" s="26"/>
      <c r="E54" s="27">
        <v>0.1451</v>
      </c>
      <c r="F54" s="26">
        <v>0.1411</v>
      </c>
      <c r="G54" s="27">
        <v>0.1562</v>
      </c>
    </row>
    <row r="55" spans="1:7" ht="15.75">
      <c r="A55" s="5" t="s">
        <v>30</v>
      </c>
      <c r="B55" s="5"/>
      <c r="C55" s="5"/>
      <c r="D55" s="28"/>
      <c r="E55" s="43" t="s">
        <v>43</v>
      </c>
      <c r="F55" s="29" t="s">
        <v>44</v>
      </c>
      <c r="G55" s="30" t="s">
        <v>44</v>
      </c>
    </row>
    <row r="56" spans="1:7" ht="15.75">
      <c r="A56" s="18"/>
      <c r="B56" s="18"/>
      <c r="C56" s="18"/>
      <c r="D56" s="17"/>
      <c r="E56" s="17"/>
      <c r="F56" s="51"/>
      <c r="G56" s="40"/>
    </row>
    <row r="57" spans="1:7" ht="15.75">
      <c r="A57" s="46" t="s">
        <v>50</v>
      </c>
      <c r="B57" s="18"/>
      <c r="C57" s="18"/>
      <c r="D57" s="17"/>
      <c r="E57" s="17"/>
      <c r="F57" s="17"/>
      <c r="G57" s="17"/>
    </row>
    <row r="58" spans="1:7" ht="15.75">
      <c r="A58" s="46" t="s">
        <v>47</v>
      </c>
      <c r="B58" s="18"/>
      <c r="C58" s="18"/>
      <c r="D58" s="18"/>
      <c r="F58" s="49"/>
      <c r="G58" s="44"/>
    </row>
    <row r="59" ht="15.75">
      <c r="F59" s="51"/>
    </row>
    <row r="60" ht="15.75">
      <c r="F60" s="51"/>
    </row>
  </sheetData>
  <mergeCells count="2">
    <mergeCell ref="D4:E4"/>
    <mergeCell ref="F4:G4"/>
  </mergeCells>
  <printOptions/>
  <pageMargins left="0.75" right="0.75" top="0.52" bottom="0.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2003-04-29T02:11:08Z</cp:lastPrinted>
  <dcterms:created xsi:type="dcterms:W3CDTF">1999-09-28T02:27:44Z</dcterms:created>
  <dcterms:modified xsi:type="dcterms:W3CDTF">2000-08-14T10:30:14Z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