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12120" windowHeight="4932" tabRatio="672" activeTab="1"/>
  </bookViews>
  <sheets>
    <sheet name="Summary" sheetId="1" r:id="rId1"/>
    <sheet name="Income Statement" sheetId="2" r:id="rId2"/>
    <sheet name="Balance sheet" sheetId="3" r:id="rId3"/>
    <sheet name="SOCI Equity" sheetId="4" r:id="rId4"/>
    <sheet name="Cashflow " sheetId="5" r:id="rId5"/>
    <sheet name="Part A-FRS134 (2)" sheetId="6" r:id="rId6"/>
    <sheet name="Part B-Bursa " sheetId="7" r:id="rId7"/>
  </sheets>
  <definedNames>
    <definedName name="_xlnm.Print_Area" localSheetId="3">'SOCI Equity'!$A$1:$O$42</definedName>
  </definedNames>
  <calcPr fullCalcOnLoad="1"/>
</workbook>
</file>

<file path=xl/sharedStrings.xml><?xml version="1.0" encoding="utf-8"?>
<sst xmlns="http://schemas.openxmlformats.org/spreadsheetml/2006/main" count="676" uniqueCount="415">
  <si>
    <t>Profit/(loss) attributable to ordinary equity holders of the parent</t>
  </si>
  <si>
    <t>Basic earnings/(loss) per share</t>
  </si>
  <si>
    <t>for:</t>
  </si>
  <si>
    <t xml:space="preserve">Earnings/(loss) per share </t>
  </si>
  <si>
    <t>Earnings/(loss) per share (Cont'd)</t>
  </si>
  <si>
    <t xml:space="preserve">Basic earnings/(loss) per share amounts are calculated by dividing profit/(loss) for the period attributable to ordinary equity holders of the parent by weighted average number of ordinary shares in issue during the period. </t>
  </si>
  <si>
    <t>For the purpose of calculating diluted earnings/(loss) per share, the profit/(loss) for the period attributable to ordinary equity holders of the parent and the weighted average number of ordinary shares in issue during the period have been adjusted for the dilutive effects of all potential ordinary shares,i.e share option granted to employees.</t>
  </si>
  <si>
    <t xml:space="preserve">Diluted earnings/(loss) per share </t>
  </si>
  <si>
    <t>The revised FRS 101 separates owner and non-owner changes in equity. The statement of changes in equity includes only details of transaction with owners, with all non-owner changes in equity presented in the statement of other comprehensive income. In addition, the standard introduces the statement of comprehensive income which presents income and expense recognized in the period. This statement may be presented in one single statement, or two linked statements. In addition, a statement of financial position is required at the beginning of the earliest comparative period following a change in accounting policy, the correction of an error or the reclassification of items in the financial statements. This revised FRS does not have any impact on the financial position and results of the Group.</t>
  </si>
  <si>
    <t>FRS 139 provides guidance for the measurement of financial instruments. Depending on the categorization applied for each individual financial asset and liability, some financial assets and liabilities will need to be fair valued and others are stated at amortised cost. FRS 139 prescribes prospective application for the first time adoption. Significant accounting policies adopted are summarized below :-</t>
  </si>
  <si>
    <t>Financial assets recognised in the statement of financial position when and only when, the Group or Company becomes a party to the contractual provisions of the instrument. Financial assets are derecognized if the Group or the Company's contractual rights to the cashflow from the financial assets expires or if the Group or the Company transfer the financial assets to another party without retaining control or substantially all risks and rewards of the asset.</t>
  </si>
  <si>
    <t>Financial assets within the scope of FRS 139 are classified as financial assets at fair value through  profit or loss, loans and receivables, held-to-maturity investments, available-for-sale financial assets or as derivatives designated as hedging instruments in an effective hedge, as appropriate. The Group and the Company determine the classification of its financial assets at initial recognition.</t>
  </si>
  <si>
    <t>Purchases or sales of financial assets that require delivery of assets within a time frame established by regulation or convention in the market place (regular way purchase) are recognised on the trade date i.e. date that the Group or Company commits to purchase or sell the assets.</t>
  </si>
  <si>
    <t>The Group's financial assets include cash and cash equivalents, trade and other receivables and other investments. All financial assets of the Group and Company are categorised as loans and receivables except for other investments which is categorised as fair value through profit and loss account.</t>
  </si>
  <si>
    <t>Loans and receivables are non-derivative financial assets with fixed or determinable payments that are not quoted in an active market. Such financial assets are carried at amortised cost using the effective interest rate method less impairment losses. Gains and losses are recognised in the statement of comprehensive income when the loans and receivables are derecognized or impaired, as well as through the amortisation process.</t>
  </si>
  <si>
    <t>Financial liabilities are recognised in the statement of financial position when, and only when, the Group or Company becomes a party to the contractual provisions of the instrument. Financial liabilities are derecognized if the Group's obligation specified in the contract expires or are discharged or cancelled.</t>
  </si>
  <si>
    <t>Financial liabilities within the scope of FRS 139 are classified as financial liabilities at fair value through  profit and loss, loans and borrowings or as derivatives designated as hedging instruments in an effective hedge, as appropriate. The Group determines the classification of its financial liabilities at initial recognition.</t>
  </si>
  <si>
    <t>Financial liabilities are recognised initially at fair value and in the case of loans and borrowings, plus directly attributable transaction costs. The Group's financial liabilities includes trade and other payables. All financial liabilities of the Group are classified as loans and borrowings.</t>
  </si>
  <si>
    <t>In accordance with the transitional provision of FRS 139, the Group is required to remeasure the financial assets and liabilities as appropriate. Any adjustment of the previous carrying amount of the financial assets and liabilities shall be recognised as an adjustment of the balance of retained earnings at the beginning of the financial year in which FRS 139 is initially applied.</t>
  </si>
  <si>
    <t>A financial asset or group of financial assets is deemed to be impaired if, and only if, there is objective evidence of impairment as a result of one or more events that has occured after the initial recognition of the assets (an incurred 'loss event') and that loss event has an impact on the estimated future cash flows of the financial asset or the group of financial assets that can be reliably estimated.</t>
  </si>
  <si>
    <t>The segment information is presented on the basis of the Group's primary business segments. This segment reporting format is also the basis for the Group's management and internal reporting structure to the chief operating decision maker. There are 2 segments namely the Test, Burn in and Embedded Peripherals Operations and Automation Equipment/Systems Operations.</t>
  </si>
  <si>
    <t>-16-</t>
  </si>
  <si>
    <t>Balance at 1 January 2010</t>
  </si>
  <si>
    <t>Effect of adoping FRS 139</t>
  </si>
  <si>
    <t>Add : Gain in fair value adjustment</t>
  </si>
  <si>
    <t>-17-</t>
  </si>
  <si>
    <t>-18-</t>
  </si>
  <si>
    <t>-19-</t>
  </si>
  <si>
    <t>ELSOFT RESEARCH BERHAD (Company No. 617504-K)</t>
  </si>
  <si>
    <t>(Incorporated in Malaysia)</t>
  </si>
  <si>
    <t>(The figures have not been audited)</t>
  </si>
  <si>
    <t>Inventories</t>
  </si>
  <si>
    <t>Trade receivables</t>
  </si>
  <si>
    <t>Other receivables, deposits and prepayments</t>
  </si>
  <si>
    <t>Cash and bank balances</t>
  </si>
  <si>
    <t>Trade payables</t>
  </si>
  <si>
    <t>Other payables and accruals</t>
  </si>
  <si>
    <t>Share capital</t>
  </si>
  <si>
    <t>Note:-</t>
  </si>
  <si>
    <t>RM'000</t>
  </si>
  <si>
    <t>Profit before taxation</t>
  </si>
  <si>
    <t>Adjustment for:</t>
  </si>
  <si>
    <t>Depreciation</t>
  </si>
  <si>
    <t>Operating profit before working capital changes</t>
  </si>
  <si>
    <t>Receivables</t>
  </si>
  <si>
    <t>Payables</t>
  </si>
  <si>
    <t>INDIVIDUAL QUARTER</t>
  </si>
  <si>
    <t>CUMULATIVE QUARTER</t>
  </si>
  <si>
    <t>Current</t>
  </si>
  <si>
    <t>Year</t>
  </si>
  <si>
    <t>Quarter</t>
  </si>
  <si>
    <t>Preceding</t>
  </si>
  <si>
    <t>Corresponding</t>
  </si>
  <si>
    <t>NOTE</t>
  </si>
  <si>
    <t>Revenue</t>
  </si>
  <si>
    <t>Cost of sales</t>
  </si>
  <si>
    <t>Administrative expenses</t>
  </si>
  <si>
    <t>Minority interest</t>
  </si>
  <si>
    <t>Share</t>
  </si>
  <si>
    <t>Distributable</t>
  </si>
  <si>
    <t>Retained</t>
  </si>
  <si>
    <t>profits</t>
  </si>
  <si>
    <t>Total</t>
  </si>
  <si>
    <t>CASH FLOW FROM OPERATING ACTIVITIES</t>
  </si>
  <si>
    <t>CASH FLOW FROM INVESTING ACTIVITIES</t>
  </si>
  <si>
    <t>Represented by :</t>
  </si>
  <si>
    <t>-1-</t>
  </si>
  <si>
    <t>-2-</t>
  </si>
  <si>
    <t>-4-</t>
  </si>
  <si>
    <t>A</t>
  </si>
  <si>
    <t>A1</t>
  </si>
  <si>
    <t>Basis of preparation</t>
  </si>
  <si>
    <t>A2</t>
  </si>
  <si>
    <t>Audit report of preceding annual financial statements</t>
  </si>
  <si>
    <t>A3</t>
  </si>
  <si>
    <t>Seasonal or cyclical factors</t>
  </si>
  <si>
    <t>A4</t>
  </si>
  <si>
    <t>A5</t>
  </si>
  <si>
    <t>Material changes in estimates</t>
  </si>
  <si>
    <t>A6</t>
  </si>
  <si>
    <t>A7</t>
  </si>
  <si>
    <t>A8</t>
  </si>
  <si>
    <t>Segmental information</t>
  </si>
  <si>
    <t>A9</t>
  </si>
  <si>
    <t>A10</t>
  </si>
  <si>
    <t>A11</t>
  </si>
  <si>
    <t>A12</t>
  </si>
  <si>
    <t>Contingent liabilities</t>
  </si>
  <si>
    <t>A13</t>
  </si>
  <si>
    <t>Cash and cash equivalents</t>
  </si>
  <si>
    <t>-5-</t>
  </si>
  <si>
    <t>-6-</t>
  </si>
  <si>
    <t>-7-</t>
  </si>
  <si>
    <t>B</t>
  </si>
  <si>
    <t>B1</t>
  </si>
  <si>
    <t>Review of performance</t>
  </si>
  <si>
    <t>B2</t>
  </si>
  <si>
    <t>Variation of results against preceding quarter</t>
  </si>
  <si>
    <t>B3</t>
  </si>
  <si>
    <t>Prospects</t>
  </si>
  <si>
    <t>B4</t>
  </si>
  <si>
    <t>B5</t>
  </si>
  <si>
    <t>B6</t>
  </si>
  <si>
    <t>Unquoted investments and properties</t>
  </si>
  <si>
    <t>B7</t>
  </si>
  <si>
    <t>B8</t>
  </si>
  <si>
    <t>Group's borrowings and debt securities</t>
  </si>
  <si>
    <t>There were no borrowings and debt securities outstanding/issued during the current quarter under review.</t>
  </si>
  <si>
    <t>B9</t>
  </si>
  <si>
    <t>Off balance sheet financial instruments</t>
  </si>
  <si>
    <t>B10</t>
  </si>
  <si>
    <t>Material litigation</t>
  </si>
  <si>
    <t>B11</t>
  </si>
  <si>
    <t>B12</t>
  </si>
  <si>
    <t>a.</t>
  </si>
  <si>
    <t>Basic</t>
  </si>
  <si>
    <t>b.</t>
  </si>
  <si>
    <t>-9-</t>
  </si>
  <si>
    <t>SUMMARY OF KEY FINANCIAL INFORMATION</t>
  </si>
  <si>
    <t>AS AT END</t>
  </si>
  <si>
    <t>OF CURRENT</t>
  </si>
  <si>
    <t>QUARTER</t>
  </si>
  <si>
    <t>YEAR END</t>
  </si>
  <si>
    <t>FINANCIAL</t>
  </si>
  <si>
    <t>capital</t>
  </si>
  <si>
    <t>Net cash flow from operating activities</t>
  </si>
  <si>
    <t>Net cash flow from investing activities</t>
  </si>
  <si>
    <t>-10-</t>
  </si>
  <si>
    <t>Purchase of property, plant and equipment</t>
  </si>
  <si>
    <t>Share premium</t>
  </si>
  <si>
    <t>To Date</t>
  </si>
  <si>
    <t>Period</t>
  </si>
  <si>
    <t>Non-distributable</t>
  </si>
  <si>
    <t>Material events subsequent to the end of the quarter</t>
  </si>
  <si>
    <t>By Order of the Board</t>
  </si>
  <si>
    <t>Tan Cheik Eaik</t>
  </si>
  <si>
    <t>Director</t>
  </si>
  <si>
    <t>premium</t>
  </si>
  <si>
    <t>-13-</t>
  </si>
  <si>
    <t>Changes in debt and equity securities</t>
  </si>
  <si>
    <t>AS AT PRECEDING</t>
  </si>
  <si>
    <t>Interest income</t>
  </si>
  <si>
    <t>Other</t>
  </si>
  <si>
    <t>CASH AND CASH EQUIVALENTS AT BEGINNING</t>
  </si>
  <si>
    <t>CASH AND CASH EQUIVALENTS AT END</t>
  </si>
  <si>
    <t>The Group's operations are not materially affected by seasonal or cyclical changes during the current quarter under review.</t>
  </si>
  <si>
    <t>Note:  For full text of the above announcement, please access the Bursa Malaysia website at</t>
  </si>
  <si>
    <t>www.bursamalaysia.com</t>
  </si>
  <si>
    <t>Short term funds</t>
  </si>
  <si>
    <t>Short term funds represents highly liquid investments that are readily convertible to known amounts of cash and which are subject to an insignificant risk of changes in value.</t>
  </si>
  <si>
    <t>Attributable to :</t>
  </si>
  <si>
    <t xml:space="preserve">Equity holders of the parent </t>
  </si>
  <si>
    <t xml:space="preserve">   to equity holders of the parent :</t>
  </si>
  <si>
    <t xml:space="preserve">Property, plant and equipment </t>
  </si>
  <si>
    <t>Non-current assets</t>
  </si>
  <si>
    <t>ASSETS</t>
  </si>
  <si>
    <t>Prepaid lease payments</t>
  </si>
  <si>
    <t>TOTAL ASSETS</t>
  </si>
  <si>
    <t xml:space="preserve">EQUITY AND LIABILITIES </t>
  </si>
  <si>
    <t xml:space="preserve">Equity attributable to equity holders of the parent </t>
  </si>
  <si>
    <t xml:space="preserve">Total equity </t>
  </si>
  <si>
    <t>Deferred tax liability</t>
  </si>
  <si>
    <t>Total liabilities</t>
  </si>
  <si>
    <t>TOTAL EQUITY AND LIABILITIES</t>
  </si>
  <si>
    <t xml:space="preserve">Total </t>
  </si>
  <si>
    <t>equity</t>
  </si>
  <si>
    <t>Other reserves</t>
  </si>
  <si>
    <t>RM '000</t>
  </si>
  <si>
    <t xml:space="preserve">Individual Quarter </t>
  </si>
  <si>
    <t xml:space="preserve">Cumulative Quarter </t>
  </si>
  <si>
    <t>3 months ended</t>
  </si>
  <si>
    <t>RM' 000</t>
  </si>
  <si>
    <t xml:space="preserve">Segment Revenue </t>
  </si>
  <si>
    <t>Segment Result</t>
  </si>
  <si>
    <t>Property, plant and equipment</t>
  </si>
  <si>
    <t>Dividend income</t>
  </si>
  <si>
    <t>-14-</t>
  </si>
  <si>
    <t xml:space="preserve"> </t>
  </si>
  <si>
    <t>Weighted average number of ordinary shares in issue</t>
  </si>
  <si>
    <t>Effects of dilution :</t>
  </si>
  <si>
    <t>Share option</t>
  </si>
  <si>
    <t>Other income</t>
  </si>
  <si>
    <t>Selling and distribution expenses</t>
  </si>
  <si>
    <t>Income tax expense</t>
  </si>
  <si>
    <t>Retained profits</t>
  </si>
  <si>
    <t xml:space="preserve">Dividend income </t>
  </si>
  <si>
    <t>NET CHANGE IN CASH AND CASH EQUIVALENTS</t>
  </si>
  <si>
    <t>EXPLANATORY NOTES PURSUANT TO FRS 134 - INTERIM FINANCIAL REPORTING</t>
  </si>
  <si>
    <t>B13</t>
  </si>
  <si>
    <t>Authorisation for Issue</t>
  </si>
  <si>
    <t>B14</t>
  </si>
  <si>
    <t>-3-</t>
  </si>
  <si>
    <t xml:space="preserve">-Basic </t>
  </si>
  <si>
    <t>-Diluted</t>
  </si>
  <si>
    <t>Interim tax-exempt dividend</t>
  </si>
  <si>
    <t>ordinary equity holders of the parent (RM)</t>
  </si>
  <si>
    <t>Corporate proposals</t>
  </si>
  <si>
    <t>Equipment/Systems</t>
  </si>
  <si>
    <t xml:space="preserve">Changes in the composition of the Group </t>
  </si>
  <si>
    <t xml:space="preserve">(1)  Test, Burn-in and Embedded </t>
  </si>
  <si>
    <t>Peripherals</t>
  </si>
  <si>
    <t xml:space="preserve">(2)  Automation </t>
  </si>
  <si>
    <t>Current tax</t>
  </si>
  <si>
    <t>Dividends</t>
  </si>
  <si>
    <t>Share of profit in associate</t>
  </si>
  <si>
    <t>Investment in associate</t>
  </si>
  <si>
    <t>Investment properties</t>
  </si>
  <si>
    <t>-11-</t>
  </si>
  <si>
    <t>There were no changes in estimates of amounts reported in prior financial year, which have a material effect in the current quarter under review.</t>
  </si>
  <si>
    <t xml:space="preserve">There were no changes in the unquoted investments and properties of the Group during the current quarter under review. </t>
  </si>
  <si>
    <t>per share (sen)</t>
  </si>
  <si>
    <t xml:space="preserve">Proposed / Declared dividend </t>
  </si>
  <si>
    <t>holders of the parent</t>
  </si>
  <si>
    <t>Employees' share options scheme</t>
  </si>
  <si>
    <t>There were no material changes in the composition of the Group for the current quarter under review.</t>
  </si>
  <si>
    <t>(Audited)</t>
  </si>
  <si>
    <t>(Unaudited)</t>
  </si>
  <si>
    <t>-options granted</t>
  </si>
  <si>
    <t>Unusual items affecting assets, liabilities, equity, net income or cash flow</t>
  </si>
  <si>
    <t>During the current quarter under review, there were no items affecting assets, liabilities, equity, net income or cash flow of the Group that are unusual because of their nature, size or incidence.</t>
  </si>
  <si>
    <t>reserves</t>
  </si>
  <si>
    <t>Share-based compensation</t>
  </si>
  <si>
    <t>There were no material events between the end of the reporting quarter and the date of this announcement.</t>
  </si>
  <si>
    <t>-12-</t>
  </si>
  <si>
    <t>Dividends paid</t>
  </si>
  <si>
    <t>Net assets per share attributable to</t>
  </si>
  <si>
    <t>Current assets</t>
  </si>
  <si>
    <t>Non-current liability</t>
  </si>
  <si>
    <t>Net assets per share (RM)</t>
  </si>
  <si>
    <t xml:space="preserve">Taxation </t>
  </si>
  <si>
    <t>Less : Intercompany transactions</t>
  </si>
  <si>
    <t>Diluted</t>
  </si>
  <si>
    <t>Current liabilities</t>
  </si>
  <si>
    <t>Related party transactions</t>
  </si>
  <si>
    <t>During the current quarter under review, the directors are of the opinion that the Group has no related party transactions which would have a material impact on the financial position and business of the Group.</t>
  </si>
  <si>
    <t>Operating lease expense on leased land</t>
  </si>
  <si>
    <t>Net cash flow from financing activities</t>
  </si>
  <si>
    <t>CASH FLOW FROM FINANCING ACTIVITIES</t>
  </si>
  <si>
    <t xml:space="preserve">-8- </t>
  </si>
  <si>
    <t xml:space="preserve"> '000</t>
  </si>
  <si>
    <t>Sen</t>
  </si>
  <si>
    <t>'000</t>
  </si>
  <si>
    <t>At 1 January 2009</t>
  </si>
  <si>
    <t>Other investments</t>
  </si>
  <si>
    <t xml:space="preserve">Other investments </t>
  </si>
  <si>
    <t>During the current quarter, the directors are of the opinion that the Group has no contingent liabilities which, upon materialisation would have a material impact on the financial position and business of the Group.</t>
  </si>
  <si>
    <t>Dividend paid</t>
  </si>
  <si>
    <t>Reversal of impairment loss on other investments</t>
  </si>
  <si>
    <t>Purchase of other investments</t>
  </si>
  <si>
    <t>Profit estimate, forecast, projection or internal targets and profit guarantee</t>
  </si>
  <si>
    <t>The Group did not announce or provide any profit estimate, forecast, projection, internal targets or profit guarantee in any public documents.</t>
  </si>
  <si>
    <t>The interim financial statements are unaudited and have been prepared in compliance with FRS 134 - Interim Financial Reporting, and Chapter 9, Part K, 9.22 and Appendix 9B of the Ace Market Listing Requirements of Bursa Malaysia Securities Berhad.</t>
  </si>
  <si>
    <t>-15-</t>
  </si>
  <si>
    <t>Proceeds from disposal of other investments</t>
  </si>
  <si>
    <t>Tax recoverable</t>
  </si>
  <si>
    <t>Cumulative</t>
  </si>
  <si>
    <t>Individual</t>
  </si>
  <si>
    <t>31 Dec 2009</t>
  </si>
  <si>
    <t>Other comprehensive income for the</t>
  </si>
  <si>
    <t>period, net of tax</t>
  </si>
  <si>
    <t>period</t>
  </si>
  <si>
    <t>attributable to :</t>
  </si>
  <si>
    <t xml:space="preserve">CONDENSED CONSOLIDATED STATEMENT OF FINANCIAL POSITION AS AT </t>
  </si>
  <si>
    <t>Treasury shares</t>
  </si>
  <si>
    <t xml:space="preserve">Treasury </t>
  </si>
  <si>
    <t>shares</t>
  </si>
  <si>
    <t>At 1 January 2010</t>
  </si>
  <si>
    <t>Effect of adopting FRS 139</t>
  </si>
  <si>
    <t>At 1 January 2010 as restated</t>
  </si>
  <si>
    <t>The condensed consolidated statement of changes in equity should be read in conjunction with the audited financial statements for the year ended 31 December 2009 and the accompanying explanatory notes attached to the interim financial statements.</t>
  </si>
  <si>
    <t>Purchase of own shares</t>
  </si>
  <si>
    <t>The condensed consolidated statement of cash flow should be read in conjunction with the audited financial statements for the year ended 31 December 2009 and the accompanying explanatory notes attached to the interim financial statements.</t>
  </si>
  <si>
    <t xml:space="preserve">The condensed consolidated statement of financial position should be read in conjunction with the audited financial statements for the year ended 31 December 2009 and the accompanying explanatory notes attached to the interim financial statements.                                                                                                                               </t>
  </si>
  <si>
    <t>The condensed statement of comprehensive income should be read in conjunction with the audited financial statements for the year ended 31 December 2009 and the accompanying explanatory notes attached to the interim financial statements.</t>
  </si>
  <si>
    <t>The interim financial statements should be read in conjunction with the audited financial statements for the year ended 31 December 2009. These explanatory notes attached to the interim financial statements provide an explanation of the events and transactions that are significant to an understanding of the changes in the financial position and performance of the Group since the year ended 31 December 2009.</t>
  </si>
  <si>
    <t>FRSs, Amendments to FRSs and Interpretations</t>
  </si>
  <si>
    <t>FRS 7</t>
  </si>
  <si>
    <t>Financial Instruments: Disclosures</t>
  </si>
  <si>
    <t>FRS 8</t>
  </si>
  <si>
    <t>Operating Segments</t>
  </si>
  <si>
    <t>FRS 101</t>
  </si>
  <si>
    <t>FRS 123</t>
  </si>
  <si>
    <t>Borrowing Costs (Revised)</t>
  </si>
  <si>
    <t>FRS 139</t>
  </si>
  <si>
    <t>Financial Instruments: Recognition and Measurements</t>
  </si>
  <si>
    <t>Amendments to FRS 2</t>
  </si>
  <si>
    <t>Share Based Payment : Vesting Conditions and Cancellation</t>
  </si>
  <si>
    <t>Amendments to FRS 7</t>
  </si>
  <si>
    <t>Amendments to FRS 8</t>
  </si>
  <si>
    <t>Amendments to FRS 107</t>
  </si>
  <si>
    <t>Statement of Cash Flows</t>
  </si>
  <si>
    <t>Amendments to FRS 108</t>
  </si>
  <si>
    <t xml:space="preserve">Accounting Policies, Changes in Accounting Estimates and </t>
  </si>
  <si>
    <t>Errors</t>
  </si>
  <si>
    <t>Amendments to FRS 110</t>
  </si>
  <si>
    <t>Events after the Reporting Period</t>
  </si>
  <si>
    <t>Amendments to FRS 116</t>
  </si>
  <si>
    <t>Property, Plant and Equipment</t>
  </si>
  <si>
    <t>Amendments to FRS 117</t>
  </si>
  <si>
    <t>Leases</t>
  </si>
  <si>
    <t>Amendments to FRS 118</t>
  </si>
  <si>
    <t>Amendments to FRS 119</t>
  </si>
  <si>
    <t>Employee Benefits</t>
  </si>
  <si>
    <t>Amendments to FRS 123</t>
  </si>
  <si>
    <t>Borrowing Costs</t>
  </si>
  <si>
    <t>Amendments to FRS 127</t>
  </si>
  <si>
    <t xml:space="preserve">Consolidated and Separate Financial statements: Cost of an </t>
  </si>
  <si>
    <t>Investment in a Subsidiary, Jointly Controlled Entity or</t>
  </si>
  <si>
    <t>Associate</t>
  </si>
  <si>
    <t>Amendments to FRS 128</t>
  </si>
  <si>
    <t>Investment in Associates</t>
  </si>
  <si>
    <t>Amendments to FRS 131</t>
  </si>
  <si>
    <t>Interest in Joint Ventures</t>
  </si>
  <si>
    <t>Amendments to FRS 132</t>
  </si>
  <si>
    <t>Financial Instruments: Presentation</t>
  </si>
  <si>
    <t>Amendments to FRS 134</t>
  </si>
  <si>
    <t>Interim Financial Reporting</t>
  </si>
  <si>
    <t>Amendments to FRS 136</t>
  </si>
  <si>
    <t>Impairment of Assets</t>
  </si>
  <si>
    <t>Amendments to FRS 140</t>
  </si>
  <si>
    <t>Investment Property</t>
  </si>
  <si>
    <t>IC Interpretation 9</t>
  </si>
  <si>
    <t>Reassessment of Embedded Derivatives</t>
  </si>
  <si>
    <t>IC Interpretation 10</t>
  </si>
  <si>
    <t>Interim Financial Reporting and Impairment</t>
  </si>
  <si>
    <t>IC Interpretation 11</t>
  </si>
  <si>
    <t>FRS 2 - Group and Treasury Shares</t>
  </si>
  <si>
    <t>FRS 7: Financial Instruments : Disclosures</t>
  </si>
  <si>
    <t>FRS 8: Operating Segments</t>
  </si>
  <si>
    <t>FRS 101: Presentation of Financial Statements</t>
  </si>
  <si>
    <t>FRS 139: Financial Instruments: Recognition and Measurement</t>
  </si>
  <si>
    <t>Financial Assets</t>
  </si>
  <si>
    <t>Initial Recognition</t>
  </si>
  <si>
    <t>Financial assets are recognised initially at fair value plus, in the case of financial asset not at fair value through profit or loss, transaction costs that are directly attributable to the acquisition of the financial asset.</t>
  </si>
  <si>
    <t>Subsequent Measurement</t>
  </si>
  <si>
    <t>Fair value through profit and loss account category are financial assets held for trading. They are subsequently measured at their fair values with gains and losses recognised in statement of comprehensive income.</t>
  </si>
  <si>
    <t>Financial Liabilities</t>
  </si>
  <si>
    <t>Transitional provisions and effects on financial statements</t>
  </si>
  <si>
    <t>Effect on Statement of Financial Position as at 1 January 2010</t>
  </si>
  <si>
    <t>Increase in Other Investments</t>
  </si>
  <si>
    <t>Increase in Retained Profits</t>
  </si>
  <si>
    <t>Impairment of financial assets</t>
  </si>
  <si>
    <t>FRS 139 required the Group to assess at each statement of financial position date, whether there is any objective evidence that a financial asset or a group of financial assets is impaired.</t>
  </si>
  <si>
    <t>The auditors' report on the financial statements for the year ended 31 December 2009 was not  qualified.</t>
  </si>
  <si>
    <t xml:space="preserve">There were no issuance, cancellations, repurchases, resale and repayments of debt and equity securities, share buy backs, share cancellation, shares held as treasury shares and resale of treasury shares for the current quarter-to-date under review.       </t>
  </si>
  <si>
    <t>The valuation of the property, plant and equipment have been brought forward without amendment from the financial statements for the year ended 31 December 2009.</t>
  </si>
  <si>
    <t>The significant accounting policies adopted by the Group in this interim financial statements are consistent with those adopted in the most recent annual audited financial statements for the year ended 31 December 2009 except for the adoption of the following new Financial Reporting Standards ("FRSs"), Amendments to FRSs and Interpretation by the Group with effect from 1 January 2010.</t>
  </si>
  <si>
    <t>The above new FRSs, Amendments to FRSs and Interpretations are expected to have no significant impact on the financial statements of the Group and the Company upon their initial application except for the changes arising from the adoption of FRS 7, FRS 8, FRS 101 and FRS 139 as discussed below:</t>
  </si>
  <si>
    <t>FRS 7 introduces new disclosures to improve the information about financial instruments. It requires the disclosure of quantitative and qualitative information about exposures to risks arising from financial instruments, including specified minimum disclosures about credit risk, liquidity risk and foreign exchange risks, including sensitivity analysis to foreign exchange risks. As this is a disclosure standard, there will be no impact on the financial position or results of the Group for the period.</t>
  </si>
  <si>
    <t>Taxation</t>
  </si>
  <si>
    <t>Gain in fair value adjustment</t>
  </si>
  <si>
    <t>Purchase of treasury shares</t>
  </si>
  <si>
    <t>Loans and borrowings are non-derivative financial liabilities with fixed or determinable payments that are not quoted in an active market. Such financial liabilities are carried at amortised cost using the effective interest rate method. Gains and losses are recognised in the statement of comprehensive income when the loans and borrowings are derecognized or impaired, as well as through the amortisation process.</t>
  </si>
  <si>
    <t xml:space="preserve">An interim dividend of 1.0 sen tax exempt dividend per ordinary share, amounting to RM1,811,120 </t>
  </si>
  <si>
    <t>EXPLANATORY NOTES PURSUANT TO APPENDIX 9B OF THE LISTING REQUIREMENTS OF BURSA MALAYSIA SECURITIES BERHAD FOR ACE MARKET</t>
  </si>
  <si>
    <t>31 DECEMBER 2010</t>
  </si>
  <si>
    <t>31 Dec 2010</t>
  </si>
  <si>
    <t>CONDENSED CONSOLIDATED STATEMENT OF COMPREHENSIVE INCOME FOR THE FOURTH QUARTER ENDED 31 DECEMBER  2010</t>
  </si>
  <si>
    <t>CONDENSED CONSOLIDATED STATEMENT OF COMPREHENSIVE INCOME FOR THE FOURTH QUARTER ENDED 31 DECEMBER 2010</t>
  </si>
  <si>
    <t>CONDENSED CONSOLIDATED STATEMENT OF CHANGES IN EQUITY FOR THE FOURTH QUARTER ENDED 31 DECEMBER 2010</t>
  </si>
  <si>
    <t>At 31 December 2010</t>
  </si>
  <si>
    <t>Profit for the year</t>
  </si>
  <si>
    <t>At 31 December 2009</t>
  </si>
  <si>
    <t>CONDENSED CONSOLIDATED STATEMENT OF CASH FLOW FOR THE FOURTH QUARTER ENDED 31 DECEMBER 2010</t>
  </si>
  <si>
    <t>12 months ended</t>
  </si>
  <si>
    <t>OF THE FINANCIAL YEAR</t>
  </si>
  <si>
    <t>QUARTERLY REPORT ON CONSOLIDATED RESULTS FOR THE QUARTER ENDED 31 DECEMBER 2010</t>
  </si>
  <si>
    <t>For the financial year ended 31 December 2010:</t>
  </si>
  <si>
    <t>31.12.2009</t>
  </si>
  <si>
    <t>31.12.2010</t>
  </si>
  <si>
    <t>A summary of the movement of other investments during the year ended 31 December 2010 is as follow:</t>
  </si>
  <si>
    <t>Acquisition during the year</t>
  </si>
  <si>
    <t>Less : Disposal during the year</t>
  </si>
  <si>
    <t>Balance at 31 December 2010</t>
  </si>
  <si>
    <t>Goodwill written-off</t>
  </si>
  <si>
    <t xml:space="preserve">Earnings/(loss) per share attributable </t>
  </si>
  <si>
    <t>Total comprehensive income/(loss) for the</t>
  </si>
  <si>
    <t xml:space="preserve">Profit/(loss) for the period </t>
  </si>
  <si>
    <t>Profit/(loss) before tax</t>
  </si>
  <si>
    <t>Gross profit/(loss)</t>
  </si>
  <si>
    <t>Property, plant and equipment costing RM178,000 were acquired during the year ended 31 December 2010.</t>
  </si>
  <si>
    <t>Profit/(loss) for the period</t>
  </si>
  <si>
    <t xml:space="preserve">Profit/(loss) attributable to ordinary equity </t>
  </si>
  <si>
    <t>Earnings/(loss) per share (sen) :</t>
  </si>
  <si>
    <t>Total comprehensive income/(loss)</t>
  </si>
  <si>
    <t>Net assets per share is calculated by dividing net assets of RM 47,442,000 over the number of ordinary shares of 181,132,000 at RM0.10 each.</t>
  </si>
  <si>
    <t>Realised and unrealised profits disclosure</t>
  </si>
  <si>
    <t>The retained profits may be analysed as follows:</t>
  </si>
  <si>
    <t>As at end of</t>
  </si>
  <si>
    <t>current quarter</t>
  </si>
  <si>
    <t>-Realised</t>
  </si>
  <si>
    <t>-Unrealised</t>
  </si>
  <si>
    <t>30.09.2010</t>
  </si>
  <si>
    <t>B15</t>
  </si>
  <si>
    <t>preceding quarter</t>
  </si>
  <si>
    <t xml:space="preserve">For the current quarter, the Group recorded lower revenue of approximately RM 1.86 million as compared to RM 2.70 million achieved in the previous quarter mainly due to decline in demand for the last quarter. PBT for the current quarter decreased from approximately RM 0.96 million in the previous quarter to RM 0.31 million in the current quarter mainly due to the lower revenue. </t>
  </si>
  <si>
    <t>Presentation of Financial Statements (Revised)</t>
  </si>
  <si>
    <t>-20-</t>
  </si>
  <si>
    <t>Basic, for profit/(loss) for the</t>
  </si>
  <si>
    <t xml:space="preserve">  period (sen)</t>
  </si>
  <si>
    <t xml:space="preserve">Diluted, for profit/(loss) for the </t>
  </si>
  <si>
    <t>Expiry of employees' share options</t>
  </si>
  <si>
    <t>Gain on disposal of other investments</t>
  </si>
  <si>
    <r>
      <t>FRS 8 replaces FRS 114</t>
    </r>
    <r>
      <rPr>
        <sz val="7"/>
        <rFont val="Times New Roman"/>
        <family val="1"/>
      </rPr>
      <t>2004</t>
    </r>
    <r>
      <rPr>
        <sz val="11"/>
        <rFont val="Times New Roman"/>
        <family val="1"/>
      </rPr>
      <t xml:space="preserve"> : Segment Reporting and requires a ''management approach'', under which segment information is presented on a similar basis to that used for internal reporting purposes. As a result, the Group's external segmental reporting will be based on the internal reporting to the "chief operating decision maker", who makes decisions on the allocation of resources and assesses the performance of the reportable segments. As this is a disclosure standard, there will be no impact on the financial position or results of the Group for the period.</t>
    </r>
  </si>
  <si>
    <t>The following table provides the extent to which the consolidated statement of financial position as at 31 December 2010 is higher or lower than it would have been had the previous policies been applied in the current period. The changes have been accounted for by restating the following opening balances in the statement of financial position as at 1 January 2010:</t>
  </si>
  <si>
    <t>in respect of the financial year ended 31 December 2010, was paid on 22 September 2010.</t>
  </si>
  <si>
    <t>For the current quarter, the Group registered revenue and profit before tax ("PBT") of approximately RM 1.86 million and RM 0.31 million respectively. Compared to the preceding year corresponding quarter revenue and loss before tax of approximately RM 1.15 million and RM 0.31 million respectively, revenue has increased by approximately 61.74% and earnings before tax has increased by approximately RM 0.62 million respectively for the current quarter. The higher revenue and PBT recorded was mainly due to the higher demand for our Testers.</t>
  </si>
  <si>
    <t xml:space="preserve">The Group recorded revenue and PBT of approximately RM 11.27 million and RM 4.06 million respectively for the current year-to-date. Compared to the preceding year corresponding year-to-date revenue and PBT of RM 5.88 million and RM 1.67 million respectively, revenue and PBT have increased by approximately 91.67% and 143.11% respectively for the current year-to-date. The higher revenue and PBT recorded was mainly due to the increased in demand for our Testers on the improved confidence of the global economic recovery and higher PBT was in line with the higher revenue recorded. </t>
  </si>
  <si>
    <t>Barring any unforeseen circumstances, the Board expects the Group’s prospects for the financial year ending 31 December 2011 to be challenging.</t>
  </si>
  <si>
    <t xml:space="preserve">For the current quarter ended 31 December 2010, the effective tax rate for the Group is lower than the statutory tax rate due to 100% tax exemption from Pioneer Status granted under MSC Status for Elsoft Research Berhad and Pioneer Status of Section 7 Promotion of Investment Act, 1986 for AGS Automation (Malaysia) Sdn. Bhd.                                                                                                </t>
  </si>
  <si>
    <t>There are no corporate proposals announced but not completed as at 17 February 2011 (being the latest practicable date which is not earlier than 7 days from the date of this announcement).</t>
  </si>
  <si>
    <t>There were no off-balance sheet financial instruments as at 17 February 2011 (being the latest practicable date which is not earlier than 7 days from the date of this announcement).</t>
  </si>
  <si>
    <t xml:space="preserve">There were no material litigations pending since the end of the previous financial year ended 31 December 2009 to 17 February 2011 (being the date not earlier than 7 days from the date of this announcement).   </t>
  </si>
  <si>
    <t>The interim financial statements were authorised for issue by the Board of Directors in accordance with a resolution of the directors on 24 February 2011.</t>
  </si>
  <si>
    <t>No interim dividend has been recommended for the current quarter under review.</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</si>
</sst>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RM&quot;#,##0_);\(&quot;RM&quot;#,##0\)"/>
    <numFmt numFmtId="177" formatCode="&quot;RM&quot;#,##0_);[Red]\(&quot;RM&quot;#,##0\)"/>
    <numFmt numFmtId="178" formatCode="&quot;RM&quot;#,##0.00_);\(&quot;RM&quot;#,##0.00\)"/>
    <numFmt numFmtId="179" formatCode="&quot;RM&quot;#,##0.00_);[Red]\(&quot;RM&quot;#,##0.00\)"/>
    <numFmt numFmtId="180" formatCode="_(&quot;RM&quot;* #,##0_);_(&quot;RM&quot;* \(#,##0\);_(&quot;RM&quot;* &quot;-&quot;_);_(@_)"/>
    <numFmt numFmtId="181" formatCode="_(&quot;RM&quot;* #,##0.00_);_(&quot;RM&quot;* \(#,##0.00\);_(&quot;RM&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_(* #,##0_);_(* \(#,##0\);_(* &quot;-&quot;??_);_(@_)"/>
    <numFmt numFmtId="191" formatCode="_(* #,##0.0_);_(* \(#,##0.0\);_(* &quot;-&quot;??_);_(@_)"/>
    <numFmt numFmtId="192" formatCode="[$-409]d\-mmm\-yy;@"/>
    <numFmt numFmtId="193" formatCode="_(* #,##0.000_);_(* \(#,##0.000\);_(* &quot;-&quot;??_);_(@_)"/>
    <numFmt numFmtId="194" formatCode="_(* #,##0.0000_);_(* \(#,##0.0000\);_(* &quot;-&quot;??_);_(@_)"/>
    <numFmt numFmtId="195" formatCode="0.0%"/>
    <numFmt numFmtId="196" formatCode="[$-409]d\-mmm\-yyyy;@"/>
    <numFmt numFmtId="197" formatCode="_(* #,##0.0_);_(* \(#,##0.0\);_(* &quot;-&quot;?_);_(@_)"/>
    <numFmt numFmtId="198" formatCode="_(* #,##0.00000_);_(* \(#,##0.00000\);_(* &quot;-&quot;??_);_(@_)"/>
    <numFmt numFmtId="199" formatCode="_-* #,##0.0_-;\-* #,##0.0_-;_-* &quot;-&quot;?_-;_-@_-"/>
    <numFmt numFmtId="200" formatCode="[$-409]h:mm:ss\ AM/PM"/>
    <numFmt numFmtId="201" formatCode="[$-409]dddd\,\ mmmm\ dd\,\ yyyy"/>
    <numFmt numFmtId="202" formatCode="00000"/>
    <numFmt numFmtId="203" formatCode="&quot;Yes&quot;;&quot;Yes&quot;;&quot;No&quot;"/>
    <numFmt numFmtId="204" formatCode="&quot;True&quot;;&quot;True&quot;;&quot;False&quot;"/>
    <numFmt numFmtId="205" formatCode="&quot;On&quot;;&quot;On&quot;;&quot;Off&quot;"/>
    <numFmt numFmtId="206" formatCode="[$€-2]\ #,##0.00_);[Red]\([$€-2]\ #,##0.00\)"/>
    <numFmt numFmtId="207" formatCode="_(* #,##0.00_);_(* \(#,##0.00\);_(* \-??_);_(@_)"/>
    <numFmt numFmtId="208" formatCode="_(* #,##0_);_(* \(#,##0\);_(* \-??_);_(@_)"/>
    <numFmt numFmtId="209" formatCode="_(* #,##0.000000_);_(* \(#,##0.000000\);_(* &quot;-&quot;??_);_(@_)"/>
  </numFmts>
  <fonts count="51">
    <font>
      <sz val="11"/>
      <name val="Times New Roman"/>
      <family val="1"/>
    </font>
    <font>
      <b/>
      <sz val="11"/>
      <name val="Times New Roman"/>
      <family val="1"/>
    </font>
    <font>
      <b/>
      <sz val="8"/>
      <name val="Times New Roman"/>
      <family val="1"/>
    </font>
    <font>
      <sz val="12"/>
      <name val="Times New Roman"/>
      <family val="1"/>
    </font>
    <font>
      <sz val="10"/>
      <name val="Arial Narrow"/>
      <family val="2"/>
    </font>
    <font>
      <sz val="11"/>
      <color indexed="8"/>
      <name val="Times New Roman"/>
      <family val="1"/>
    </font>
    <font>
      <u val="single"/>
      <sz val="11"/>
      <color indexed="12"/>
      <name val="Times New Roman"/>
      <family val="1"/>
    </font>
    <font>
      <u val="single"/>
      <sz val="11"/>
      <color indexed="36"/>
      <name val="Times New Roman"/>
      <family val="1"/>
    </font>
    <font>
      <b/>
      <i/>
      <sz val="11"/>
      <name val="Times New Roman"/>
      <family val="1"/>
    </font>
    <font>
      <sz val="10"/>
      <name val="Arial"/>
      <family val="2"/>
    </font>
    <font>
      <sz val="9"/>
      <name val="Arial"/>
      <family val="2"/>
    </font>
    <font>
      <sz val="7"/>
      <name val="Times New Roman"/>
      <family val="1"/>
    </font>
    <font>
      <b/>
      <u val="single"/>
      <sz val="11"/>
      <name val="Times New Roman"/>
      <family val="1"/>
    </font>
    <font>
      <u val="single"/>
      <sz val="11"/>
      <name val="Times New Roman"/>
      <family val="1"/>
    </font>
    <font>
      <b/>
      <u val="single"/>
      <sz val="10"/>
      <name val="Arial"/>
      <family val="2"/>
    </font>
    <font>
      <b/>
      <sz val="11"/>
      <color indexed="8"/>
      <name val="Times New Roman"/>
      <family val="1"/>
    </font>
    <font>
      <b/>
      <sz val="10.6"/>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9"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45">
    <xf numFmtId="0" fontId="0" fillId="0" borderId="0" xfId="0"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59" applyFont="1" applyFill="1" applyAlignment="1">
      <alignment vertical="top"/>
      <protection/>
    </xf>
    <xf numFmtId="0" fontId="0" fillId="0" borderId="0" xfId="59" applyFont="1" applyFill="1" applyAlignment="1" quotePrefix="1">
      <alignment vertical="top"/>
      <protection/>
    </xf>
    <xf numFmtId="0" fontId="0" fillId="0" borderId="0" xfId="59" applyFont="1" applyFill="1" applyAlignment="1">
      <alignment/>
      <protection/>
    </xf>
    <xf numFmtId="0" fontId="0" fillId="0" borderId="0" xfId="0" applyFont="1" applyFill="1" applyAlignment="1">
      <alignment vertical="top"/>
    </xf>
    <xf numFmtId="0" fontId="0" fillId="0" borderId="0" xfId="59" applyFont="1" applyFill="1" applyAlignment="1" quotePrefix="1">
      <alignment/>
      <protection/>
    </xf>
    <xf numFmtId="0" fontId="0" fillId="33" borderId="0" xfId="0" applyFill="1" applyAlignment="1">
      <alignment/>
    </xf>
    <xf numFmtId="0" fontId="1" fillId="33" borderId="0" xfId="0" applyFont="1" applyFill="1" applyAlignment="1">
      <alignment horizontal="center"/>
    </xf>
    <xf numFmtId="0" fontId="1" fillId="33" borderId="0" xfId="0" applyFont="1" applyFill="1" applyAlignment="1">
      <alignment/>
    </xf>
    <xf numFmtId="0" fontId="0" fillId="0" borderId="0" xfId="0" applyFont="1" applyFill="1" applyAlignment="1">
      <alignment horizontal="left"/>
    </xf>
    <xf numFmtId="190" fontId="0" fillId="0" borderId="0" xfId="0" applyNumberFormat="1" applyFont="1" applyFill="1" applyAlignment="1">
      <alignment/>
    </xf>
    <xf numFmtId="0" fontId="0" fillId="33" borderId="0" xfId="0" applyFont="1" applyFill="1" applyAlignment="1">
      <alignment/>
    </xf>
    <xf numFmtId="0" fontId="1" fillId="33" borderId="0" xfId="0" applyFont="1" applyFill="1" applyAlignment="1">
      <alignment horizontal="left"/>
    </xf>
    <xf numFmtId="0" fontId="0" fillId="33" borderId="0" xfId="0" applyFont="1" applyFill="1" applyAlignment="1">
      <alignment horizontal="left"/>
    </xf>
    <xf numFmtId="0" fontId="0" fillId="33" borderId="0" xfId="0" applyFill="1" applyAlignment="1">
      <alignment horizontal="justify" vertical="top"/>
    </xf>
    <xf numFmtId="0" fontId="0" fillId="33" borderId="0" xfId="0" applyFill="1" applyAlignment="1">
      <alignment vertical="top"/>
    </xf>
    <xf numFmtId="0" fontId="1" fillId="33" borderId="0" xfId="59" applyFont="1" applyFill="1" applyAlignment="1">
      <alignment horizontal="left"/>
      <protection/>
    </xf>
    <xf numFmtId="0" fontId="0" fillId="33" borderId="0" xfId="59" applyFont="1" applyFill="1">
      <alignment/>
      <protection/>
    </xf>
    <xf numFmtId="0" fontId="0" fillId="33" borderId="0" xfId="59" applyFont="1" applyFill="1" applyAlignment="1">
      <alignment horizontal="left"/>
      <protection/>
    </xf>
    <xf numFmtId="0" fontId="0" fillId="33" borderId="0" xfId="59" applyFont="1" applyFill="1" applyAlignment="1">
      <alignment horizontal="justify" vertical="top"/>
      <protection/>
    </xf>
    <xf numFmtId="0" fontId="0" fillId="33" borderId="0" xfId="59" applyFont="1" applyFill="1" applyAlignment="1">
      <alignment vertical="top"/>
      <protection/>
    </xf>
    <xf numFmtId="0" fontId="0" fillId="33" borderId="0" xfId="59" applyFont="1" applyFill="1" applyAlignment="1" quotePrefix="1">
      <alignment horizontal="right" vertical="top"/>
      <protection/>
    </xf>
    <xf numFmtId="0" fontId="0" fillId="33" borderId="0" xfId="0" applyFont="1" applyFill="1" applyAlignment="1">
      <alignment/>
    </xf>
    <xf numFmtId="0" fontId="1" fillId="33" borderId="0" xfId="0" applyFont="1" applyFill="1" applyAlignment="1">
      <alignment horizontal="left"/>
    </xf>
    <xf numFmtId="0" fontId="0" fillId="33" borderId="0" xfId="0" applyFont="1" applyFill="1" applyAlignment="1">
      <alignment horizontal="left"/>
    </xf>
    <xf numFmtId="0" fontId="0" fillId="33" borderId="0" xfId="0" applyFont="1" applyFill="1" applyAlignment="1">
      <alignment horizontal="justify" vertical="top"/>
    </xf>
    <xf numFmtId="0" fontId="1" fillId="33" borderId="0" xfId="59" applyFont="1" applyFill="1" applyAlignment="1">
      <alignment/>
      <protection/>
    </xf>
    <xf numFmtId="0" fontId="0" fillId="33" borderId="0" xfId="59" applyFont="1" applyFill="1" applyAlignment="1">
      <alignment/>
      <protection/>
    </xf>
    <xf numFmtId="190" fontId="0" fillId="33" borderId="0" xfId="42" applyNumberFormat="1" applyFont="1" applyFill="1" applyAlignment="1">
      <alignment horizontal="right"/>
    </xf>
    <xf numFmtId="0" fontId="0" fillId="33" borderId="0" xfId="0" applyFont="1" applyFill="1" applyAlignment="1">
      <alignment/>
    </xf>
    <xf numFmtId="190" fontId="1" fillId="33" borderId="0" xfId="42" applyNumberFormat="1" applyFont="1" applyFill="1" applyAlignment="1">
      <alignment horizontal="right"/>
    </xf>
    <xf numFmtId="190" fontId="0" fillId="33" borderId="0" xfId="42" applyNumberFormat="1" applyFont="1" applyFill="1" applyBorder="1" applyAlignment="1">
      <alignment/>
    </xf>
    <xf numFmtId="190" fontId="0" fillId="33" borderId="10" xfId="42" applyNumberFormat="1" applyFont="1" applyFill="1" applyBorder="1" applyAlignment="1">
      <alignment/>
    </xf>
    <xf numFmtId="0" fontId="0" fillId="33" borderId="0" xfId="0" applyFont="1" applyFill="1" applyAlignment="1" quotePrefix="1">
      <alignment horizontal="right"/>
    </xf>
    <xf numFmtId="190" fontId="1" fillId="33" borderId="0" xfId="42" applyNumberFormat="1" applyFont="1" applyFill="1" applyAlignment="1" quotePrefix="1">
      <alignment horizontal="right"/>
    </xf>
    <xf numFmtId="190" fontId="0" fillId="33" borderId="0" xfId="42" applyNumberFormat="1" applyFont="1" applyFill="1" applyAlignment="1">
      <alignment/>
    </xf>
    <xf numFmtId="0" fontId="1" fillId="33" borderId="0" xfId="0" applyFont="1" applyFill="1" applyAlignment="1">
      <alignment/>
    </xf>
    <xf numFmtId="190" fontId="0" fillId="33" borderId="0" xfId="42" applyNumberFormat="1" applyFont="1" applyFill="1" applyBorder="1" applyAlignment="1">
      <alignment horizontal="right"/>
    </xf>
    <xf numFmtId="190" fontId="0" fillId="33" borderId="10" xfId="42" applyNumberFormat="1" applyFont="1" applyFill="1" applyBorder="1" applyAlignment="1">
      <alignment/>
    </xf>
    <xf numFmtId="190" fontId="0" fillId="33" borderId="0" xfId="42" applyNumberFormat="1" applyFont="1" applyFill="1" applyBorder="1" applyAlignment="1">
      <alignment/>
    </xf>
    <xf numFmtId="0" fontId="1" fillId="33" borderId="0" xfId="0" applyFont="1" applyFill="1" applyAlignment="1">
      <alignment horizontal="center"/>
    </xf>
    <xf numFmtId="0" fontId="0" fillId="33" borderId="0" xfId="0" applyFont="1" applyFill="1" applyAlignment="1">
      <alignment horizontal="center"/>
    </xf>
    <xf numFmtId="0" fontId="2" fillId="33" borderId="0" xfId="0" applyFont="1" applyFill="1" applyAlignment="1">
      <alignment horizontal="right"/>
    </xf>
    <xf numFmtId="0" fontId="1" fillId="33" borderId="0" xfId="0" applyFont="1" applyFill="1" applyAlignment="1">
      <alignment/>
    </xf>
    <xf numFmtId="196" fontId="1" fillId="33" borderId="0" xfId="0" applyNumberFormat="1" applyFont="1" applyFill="1" applyAlignment="1">
      <alignment/>
    </xf>
    <xf numFmtId="14" fontId="1" fillId="33" borderId="0" xfId="0" applyNumberFormat="1" applyFont="1" applyFill="1" applyAlignment="1">
      <alignment/>
    </xf>
    <xf numFmtId="0" fontId="0" fillId="33" borderId="0" xfId="0" applyFont="1" applyFill="1" applyAlignment="1">
      <alignment horizontal="right"/>
    </xf>
    <xf numFmtId="190" fontId="0" fillId="33" borderId="11" xfId="42" applyNumberFormat="1" applyFont="1" applyFill="1" applyBorder="1" applyAlignment="1">
      <alignment horizontal="right"/>
    </xf>
    <xf numFmtId="37" fontId="0" fillId="33" borderId="0" xfId="0" applyNumberFormat="1" applyFont="1" applyFill="1" applyAlignment="1">
      <alignment/>
    </xf>
    <xf numFmtId="0" fontId="5" fillId="33" borderId="0" xfId="59" applyFont="1" applyFill="1" applyAlignment="1">
      <alignment horizontal="justify" vertical="top"/>
      <protection/>
    </xf>
    <xf numFmtId="0" fontId="0" fillId="33" borderId="0" xfId="0" applyFont="1" applyFill="1" applyAlignment="1">
      <alignment horizontal="justify" vertical="top"/>
    </xf>
    <xf numFmtId="0" fontId="0" fillId="33" borderId="0" xfId="0" applyFont="1" applyFill="1" applyAlignment="1">
      <alignment/>
    </xf>
    <xf numFmtId="0" fontId="0" fillId="33" borderId="0" xfId="0" applyFont="1" applyFill="1" applyAlignment="1">
      <alignment horizontal="center"/>
    </xf>
    <xf numFmtId="0" fontId="0" fillId="0" borderId="0" xfId="0" applyFont="1" applyFill="1" applyAlignment="1">
      <alignment/>
    </xf>
    <xf numFmtId="0" fontId="2" fillId="33" borderId="0" xfId="0" applyFont="1" applyFill="1" applyAlignment="1">
      <alignment horizontal="right"/>
    </xf>
    <xf numFmtId="0" fontId="0" fillId="33" borderId="0" xfId="0" applyFont="1" applyFill="1" applyAlignment="1">
      <alignment horizontal="right"/>
    </xf>
    <xf numFmtId="0" fontId="0" fillId="33" borderId="0" xfId="0" applyFont="1" applyFill="1" applyAlignment="1">
      <alignment/>
    </xf>
    <xf numFmtId="0" fontId="0" fillId="0" borderId="0" xfId="0" applyFont="1" applyFill="1" applyAlignment="1">
      <alignment/>
    </xf>
    <xf numFmtId="0" fontId="0" fillId="33" borderId="0" xfId="0" applyFont="1" applyFill="1" applyAlignment="1">
      <alignment horizontal="center"/>
    </xf>
    <xf numFmtId="190" fontId="1" fillId="33" borderId="0" xfId="42" applyNumberFormat="1" applyFont="1" applyFill="1" applyAlignment="1" quotePrefix="1">
      <alignment horizontal="right"/>
    </xf>
    <xf numFmtId="190" fontId="1" fillId="33" borderId="0" xfId="42" applyNumberFormat="1" applyFont="1" applyFill="1" applyAlignment="1">
      <alignment horizontal="right"/>
    </xf>
    <xf numFmtId="43" fontId="0" fillId="33" borderId="11" xfId="0" applyNumberFormat="1" applyFont="1" applyFill="1" applyBorder="1" applyAlignment="1">
      <alignment/>
    </xf>
    <xf numFmtId="0" fontId="0" fillId="0" borderId="0" xfId="0" applyFont="1" applyFill="1" applyAlignment="1">
      <alignment horizontal="center"/>
    </xf>
    <xf numFmtId="0" fontId="0" fillId="33" borderId="0" xfId="0" applyFont="1" applyFill="1" applyBorder="1" applyAlignment="1">
      <alignment/>
    </xf>
    <xf numFmtId="190" fontId="0" fillId="33" borderId="0" xfId="42" applyNumberFormat="1" applyFont="1" applyFill="1" applyAlignment="1">
      <alignment/>
    </xf>
    <xf numFmtId="190" fontId="0" fillId="33" borderId="12" xfId="42" applyNumberFormat="1" applyFont="1" applyFill="1" applyBorder="1" applyAlignment="1">
      <alignment/>
    </xf>
    <xf numFmtId="190" fontId="0" fillId="33" borderId="13" xfId="42" applyNumberFormat="1" applyFont="1" applyFill="1" applyBorder="1" applyAlignment="1">
      <alignment/>
    </xf>
    <xf numFmtId="190" fontId="0" fillId="33" borderId="11" xfId="42" applyNumberFormat="1" applyFont="1" applyFill="1" applyBorder="1" applyAlignment="1">
      <alignment/>
    </xf>
    <xf numFmtId="0" fontId="0" fillId="33" borderId="0" xfId="0" applyFont="1" applyFill="1" applyAlignment="1" quotePrefix="1">
      <alignment horizontal="right"/>
    </xf>
    <xf numFmtId="0" fontId="3" fillId="33" borderId="0" xfId="0" applyFont="1" applyFill="1" applyAlignment="1">
      <alignment/>
    </xf>
    <xf numFmtId="0" fontId="1" fillId="33" borderId="0" xfId="0" applyFont="1" applyFill="1" applyAlignment="1">
      <alignment vertical="top"/>
    </xf>
    <xf numFmtId="0" fontId="1" fillId="33" borderId="0" xfId="59" applyFont="1" applyFill="1" applyAlignment="1">
      <alignment horizontal="left"/>
      <protection/>
    </xf>
    <xf numFmtId="0" fontId="1" fillId="33" borderId="0" xfId="59" applyFont="1" applyFill="1">
      <alignment/>
      <protection/>
    </xf>
    <xf numFmtId="0" fontId="1" fillId="33" borderId="0" xfId="59" applyFont="1" applyFill="1" applyAlignment="1">
      <alignment/>
      <protection/>
    </xf>
    <xf numFmtId="0" fontId="0" fillId="33" borderId="0" xfId="0" applyFont="1" applyFill="1" applyBorder="1" applyAlignment="1">
      <alignment/>
    </xf>
    <xf numFmtId="190" fontId="0" fillId="33" borderId="0" xfId="42" applyNumberFormat="1" applyFont="1" applyFill="1" applyBorder="1" applyAlignment="1">
      <alignment/>
    </xf>
    <xf numFmtId="0" fontId="0" fillId="33" borderId="0" xfId="0" applyFont="1" applyFill="1" applyAlignment="1">
      <alignment vertical="top"/>
    </xf>
    <xf numFmtId="0" fontId="0" fillId="33" borderId="0" xfId="59" applyFont="1" applyFill="1" applyAlignment="1">
      <alignment horizontal="right"/>
      <protection/>
    </xf>
    <xf numFmtId="0" fontId="8" fillId="33" borderId="0" xfId="0" applyFont="1" applyFill="1" applyAlignment="1">
      <alignment/>
    </xf>
    <xf numFmtId="15" fontId="0" fillId="33" borderId="0" xfId="0" applyNumberFormat="1" applyFont="1" applyFill="1" applyAlignment="1">
      <alignment/>
    </xf>
    <xf numFmtId="0" fontId="6" fillId="33" borderId="0" xfId="53" applyFill="1" applyAlignment="1" applyProtection="1">
      <alignment/>
      <protection/>
    </xf>
    <xf numFmtId="0" fontId="0" fillId="33" borderId="0" xfId="0" applyFont="1" applyFill="1" applyAlignment="1">
      <alignment horizontal="center"/>
    </xf>
    <xf numFmtId="190" fontId="1" fillId="33" borderId="0" xfId="42" applyNumberFormat="1" applyFont="1" applyFill="1" applyAlignment="1">
      <alignment horizontal="center"/>
    </xf>
    <xf numFmtId="0" fontId="0" fillId="33" borderId="0" xfId="0" applyFont="1" applyFill="1" applyBorder="1" applyAlignment="1">
      <alignment/>
    </xf>
    <xf numFmtId="0" fontId="0" fillId="33" borderId="0" xfId="0" applyFont="1" applyFill="1" applyAlignment="1">
      <alignment horizontal="justify" vertical="justify"/>
    </xf>
    <xf numFmtId="0" fontId="0" fillId="33" borderId="0" xfId="0" applyFill="1" applyAlignment="1">
      <alignment horizontal="justify" vertical="justify"/>
    </xf>
    <xf numFmtId="0" fontId="9" fillId="0" borderId="0" xfId="57">
      <alignment/>
      <protection/>
    </xf>
    <xf numFmtId="0" fontId="0" fillId="33" borderId="0" xfId="59" applyFont="1" applyFill="1" applyAlignment="1">
      <alignment horizontal="left"/>
      <protection/>
    </xf>
    <xf numFmtId="0" fontId="1" fillId="33" borderId="0" xfId="59" applyFont="1" applyFill="1" applyAlignment="1">
      <alignment horizontal="center"/>
      <protection/>
    </xf>
    <xf numFmtId="0" fontId="0" fillId="33" borderId="0" xfId="59" applyFont="1" applyFill="1" applyAlignment="1" quotePrefix="1">
      <alignment horizontal="right" vertical="top"/>
      <protection/>
    </xf>
    <xf numFmtId="0" fontId="0" fillId="33" borderId="0" xfId="0" applyFill="1" applyAlignment="1">
      <alignment/>
    </xf>
    <xf numFmtId="0" fontId="0" fillId="33" borderId="0" xfId="59" applyFont="1" applyFill="1" applyBorder="1" applyAlignment="1">
      <alignment/>
      <protection/>
    </xf>
    <xf numFmtId="0" fontId="0" fillId="33" borderId="0" xfId="0" applyFont="1" applyFill="1" applyBorder="1" applyAlignment="1">
      <alignment/>
    </xf>
    <xf numFmtId="0" fontId="0" fillId="33" borderId="0" xfId="59" applyFont="1" applyFill="1" applyAlignment="1">
      <alignment horizontal="justify" vertical="justify"/>
      <protection/>
    </xf>
    <xf numFmtId="0" fontId="1" fillId="33" borderId="0" xfId="59" applyFont="1" applyFill="1" applyAlignment="1">
      <alignment horizontal="center" vertical="top"/>
      <protection/>
    </xf>
    <xf numFmtId="0" fontId="5" fillId="33" borderId="0" xfId="59" applyFont="1" applyFill="1" applyAlignment="1">
      <alignment horizontal="justify" vertical="justify"/>
      <protection/>
    </xf>
    <xf numFmtId="190" fontId="5" fillId="33" borderId="0" xfId="42" applyNumberFormat="1" applyFont="1" applyFill="1" applyBorder="1" applyAlignment="1">
      <alignment horizontal="justify" vertical="top"/>
    </xf>
    <xf numFmtId="43" fontId="5" fillId="33" borderId="0" xfId="42" applyFont="1" applyFill="1" applyBorder="1" applyAlignment="1">
      <alignment horizontal="justify" vertical="top"/>
    </xf>
    <xf numFmtId="0" fontId="5" fillId="33" borderId="0" xfId="59" applyFont="1" applyFill="1" applyBorder="1" applyAlignment="1">
      <alignment horizontal="justify" vertical="top"/>
      <protection/>
    </xf>
    <xf numFmtId="0" fontId="5" fillId="33" borderId="0" xfId="59" applyFont="1" applyFill="1" applyAlignment="1">
      <alignment horizontal="left" vertical="justify" indent="1"/>
      <protection/>
    </xf>
    <xf numFmtId="0" fontId="0" fillId="33" borderId="0" xfId="59" applyFont="1" applyFill="1" applyBorder="1" applyAlignment="1">
      <alignment horizontal="justify" vertical="top"/>
      <protection/>
    </xf>
    <xf numFmtId="0" fontId="0" fillId="33" borderId="0" xfId="0" applyFont="1" applyFill="1" applyAlignment="1">
      <alignment horizontal="justify" vertical="justify"/>
    </xf>
    <xf numFmtId="0" fontId="1" fillId="33" borderId="0" xfId="0" applyFont="1" applyFill="1" applyAlignment="1">
      <alignment horizontal="justify" vertical="top"/>
    </xf>
    <xf numFmtId="0" fontId="0" fillId="33" borderId="0" xfId="0" applyFont="1" applyFill="1" applyBorder="1" applyAlignment="1">
      <alignment horizontal="center"/>
    </xf>
    <xf numFmtId="0" fontId="0" fillId="0" borderId="0" xfId="59" applyFont="1" applyFill="1" applyAlignment="1">
      <alignment horizontal="justify" vertical="top"/>
      <protection/>
    </xf>
    <xf numFmtId="0" fontId="9" fillId="0" borderId="0" xfId="57" applyFill="1">
      <alignment/>
      <protection/>
    </xf>
    <xf numFmtId="190" fontId="0" fillId="33" borderId="0" xfId="0" applyNumberFormat="1" applyFont="1" applyFill="1" applyAlignment="1">
      <alignment/>
    </xf>
    <xf numFmtId="0" fontId="0" fillId="0" borderId="0" xfId="0" applyFill="1" applyAlignment="1">
      <alignment/>
    </xf>
    <xf numFmtId="190" fontId="0" fillId="0" borderId="0" xfId="42"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190" fontId="0" fillId="0" borderId="0" xfId="42" applyNumberFormat="1" applyFont="1" applyFill="1" applyAlignment="1">
      <alignment/>
    </xf>
    <xf numFmtId="190" fontId="0" fillId="0" borderId="0" xfId="42" applyNumberFormat="1" applyFont="1" applyFill="1" applyBorder="1" applyAlignment="1">
      <alignment horizontal="right"/>
    </xf>
    <xf numFmtId="43" fontId="0" fillId="0" borderId="0" xfId="42" applyFont="1" applyFill="1" applyBorder="1" applyAlignment="1">
      <alignment/>
    </xf>
    <xf numFmtId="43" fontId="0" fillId="0" borderId="0" xfId="42" applyFont="1" applyFill="1" applyBorder="1" applyAlignment="1">
      <alignment horizontal="right"/>
    </xf>
    <xf numFmtId="43" fontId="0" fillId="0" borderId="0" xfId="42" applyFont="1" applyFill="1" applyAlignment="1">
      <alignment/>
    </xf>
    <xf numFmtId="0" fontId="0" fillId="0" borderId="0" xfId="0" applyFont="1" applyFill="1" applyAlignment="1" quotePrefix="1">
      <alignment horizontal="right"/>
    </xf>
    <xf numFmtId="0" fontId="0" fillId="0" borderId="0" xfId="0" applyFont="1" applyFill="1" applyBorder="1" applyAlignment="1">
      <alignment/>
    </xf>
    <xf numFmtId="190" fontId="0" fillId="0" borderId="0" xfId="42" applyNumberFormat="1" applyFont="1" applyFill="1" applyBorder="1" applyAlignment="1">
      <alignment/>
    </xf>
    <xf numFmtId="0" fontId="9" fillId="33" borderId="0" xfId="57" applyFill="1">
      <alignment/>
      <protection/>
    </xf>
    <xf numFmtId="190" fontId="5" fillId="33" borderId="0" xfId="42" applyNumberFormat="1" applyFont="1" applyFill="1" applyBorder="1" applyAlignment="1">
      <alignment horizontal="center" vertical="top"/>
    </xf>
    <xf numFmtId="0" fontId="0" fillId="33" borderId="0" xfId="0" applyFill="1" applyAlignment="1">
      <alignment horizontal="left" vertical="top"/>
    </xf>
    <xf numFmtId="0" fontId="5" fillId="33" borderId="0" xfId="59" applyFont="1" applyFill="1" applyBorder="1" applyAlignment="1">
      <alignment horizontal="justify" vertical="justify"/>
      <protection/>
    </xf>
    <xf numFmtId="0" fontId="0" fillId="33" borderId="0" xfId="0" applyFill="1" applyAlignment="1">
      <alignment horizontal="left" vertical="top" indent="3"/>
    </xf>
    <xf numFmtId="0" fontId="0" fillId="33" borderId="0" xfId="0" applyFont="1" applyFill="1" applyBorder="1" applyAlignment="1">
      <alignment horizontal="justify" vertical="justify"/>
    </xf>
    <xf numFmtId="190" fontId="0" fillId="0" borderId="0" xfId="0" applyNumberFormat="1" applyFont="1" applyFill="1" applyAlignment="1">
      <alignment/>
    </xf>
    <xf numFmtId="0" fontId="0" fillId="33" borderId="0" xfId="0" applyFont="1" applyFill="1" applyBorder="1" applyAlignment="1" quotePrefix="1">
      <alignment horizontal="left" indent="1"/>
    </xf>
    <xf numFmtId="0" fontId="10" fillId="33" borderId="0" xfId="0" applyFont="1" applyFill="1" applyAlignment="1">
      <alignment horizontal="center"/>
    </xf>
    <xf numFmtId="190" fontId="0" fillId="33" borderId="12" xfId="42" applyNumberFormat="1" applyFont="1" applyFill="1" applyBorder="1" applyAlignment="1">
      <alignment/>
    </xf>
    <xf numFmtId="0" fontId="0" fillId="33" borderId="12" xfId="59" applyFont="1" applyFill="1" applyBorder="1" applyAlignment="1">
      <alignment horizontal="justify" vertical="top"/>
      <protection/>
    </xf>
    <xf numFmtId="190" fontId="0" fillId="33" borderId="0" xfId="42" applyNumberFormat="1" applyFont="1" applyFill="1" applyBorder="1" applyAlignment="1">
      <alignment horizontal="center" vertical="top"/>
    </xf>
    <xf numFmtId="190" fontId="0" fillId="33" borderId="0" xfId="0" applyNumberFormat="1" applyFill="1" applyBorder="1" applyAlignment="1">
      <alignment horizontal="justify" vertical="top"/>
    </xf>
    <xf numFmtId="0" fontId="0" fillId="33" borderId="12" xfId="59" applyFont="1" applyFill="1" applyBorder="1" applyAlignment="1">
      <alignment/>
      <protection/>
    </xf>
    <xf numFmtId="190" fontId="5" fillId="33" borderId="12" xfId="42" applyNumberFormat="1" applyFont="1" applyFill="1" applyBorder="1" applyAlignment="1">
      <alignment horizontal="justify" vertical="top"/>
    </xf>
    <xf numFmtId="0" fontId="5" fillId="33" borderId="12" xfId="59" applyFont="1" applyFill="1" applyBorder="1" applyAlignment="1">
      <alignment horizontal="justify" vertical="top"/>
      <protection/>
    </xf>
    <xf numFmtId="43" fontId="0" fillId="33" borderId="12" xfId="42" applyNumberFormat="1" applyFont="1" applyFill="1" applyBorder="1" applyAlignment="1">
      <alignment/>
    </xf>
    <xf numFmtId="43" fontId="5" fillId="33" borderId="12" xfId="42" applyFont="1" applyFill="1" applyBorder="1" applyAlignment="1">
      <alignment horizontal="justify" vertical="top"/>
    </xf>
    <xf numFmtId="190" fontId="5" fillId="33" borderId="0" xfId="42" applyNumberFormat="1" applyFont="1" applyFill="1" applyAlignment="1">
      <alignment horizontal="justify" vertical="justify"/>
    </xf>
    <xf numFmtId="0" fontId="5" fillId="33" borderId="12" xfId="59" applyFont="1" applyFill="1" applyBorder="1" applyAlignment="1">
      <alignment horizontal="justify" vertical="justify"/>
      <protection/>
    </xf>
    <xf numFmtId="190" fontId="5" fillId="33" borderId="13" xfId="42" applyNumberFormat="1" applyFont="1" applyFill="1" applyBorder="1" applyAlignment="1">
      <alignment horizontal="justify" vertical="top"/>
    </xf>
    <xf numFmtId="0" fontId="5" fillId="33" borderId="13" xfId="59" applyFont="1" applyFill="1" applyBorder="1" applyAlignment="1">
      <alignment horizontal="justify" vertical="top"/>
      <protection/>
    </xf>
    <xf numFmtId="0" fontId="1" fillId="33" borderId="0" xfId="0" applyFont="1" applyFill="1" applyBorder="1" applyAlignment="1">
      <alignment vertical="justify"/>
    </xf>
    <xf numFmtId="190" fontId="0" fillId="33" borderId="0" xfId="0" applyNumberFormat="1" applyFont="1" applyFill="1" applyAlignment="1">
      <alignment horizontal="center"/>
    </xf>
    <xf numFmtId="37" fontId="0" fillId="33" borderId="12" xfId="42" applyNumberFormat="1" applyFont="1" applyFill="1" applyBorder="1" applyAlignment="1">
      <alignment vertical="center"/>
    </xf>
    <xf numFmtId="196" fontId="1" fillId="0" borderId="0" xfId="0" applyNumberFormat="1" applyFont="1" applyFill="1" applyAlignment="1" quotePrefix="1">
      <alignment horizontal="left"/>
    </xf>
    <xf numFmtId="196" fontId="1" fillId="0" borderId="0" xfId="0" applyNumberFormat="1" applyFont="1" applyFill="1" applyAlignment="1">
      <alignment/>
    </xf>
    <xf numFmtId="190" fontId="1" fillId="0" borderId="0" xfId="42" applyNumberFormat="1" applyFont="1" applyFill="1" applyAlignment="1" quotePrefix="1">
      <alignment horizontal="right"/>
    </xf>
    <xf numFmtId="43" fontId="0" fillId="33" borderId="0" xfId="42" applyFont="1" applyFill="1" applyAlignment="1">
      <alignment horizontal="right"/>
    </xf>
    <xf numFmtId="37" fontId="0" fillId="33" borderId="12" xfId="42" applyNumberFormat="1" applyFont="1" applyFill="1" applyBorder="1" applyAlignment="1">
      <alignment vertical="center"/>
    </xf>
    <xf numFmtId="190" fontId="0" fillId="33" borderId="0" xfId="42" applyNumberFormat="1" applyFont="1" applyFill="1" applyBorder="1" applyAlignment="1">
      <alignment horizontal="justify" vertical="top"/>
    </xf>
    <xf numFmtId="190" fontId="0" fillId="33" borderId="0" xfId="42" applyNumberFormat="1" applyFont="1" applyFill="1" applyAlignment="1">
      <alignment horizontal="justify" vertical="top"/>
    </xf>
    <xf numFmtId="190" fontId="0" fillId="33" borderId="12" xfId="42" applyNumberFormat="1" applyFont="1" applyFill="1" applyBorder="1" applyAlignment="1">
      <alignment/>
    </xf>
    <xf numFmtId="39" fontId="0" fillId="0" borderId="11" xfId="0" applyNumberFormat="1" applyFont="1" applyFill="1" applyBorder="1" applyAlignment="1">
      <alignment/>
    </xf>
    <xf numFmtId="0" fontId="0" fillId="33" borderId="0" xfId="0" applyFill="1" applyAlignment="1">
      <alignment horizontal="right" vertical="top"/>
    </xf>
    <xf numFmtId="0" fontId="1" fillId="33" borderId="0" xfId="59" applyFont="1" applyFill="1" applyAlignment="1" quotePrefix="1">
      <alignment horizontal="center" vertical="top"/>
      <protection/>
    </xf>
    <xf numFmtId="190" fontId="0" fillId="33" borderId="12" xfId="42" applyNumberFormat="1" applyFont="1" applyFill="1" applyBorder="1" applyAlignment="1">
      <alignment/>
    </xf>
    <xf numFmtId="190" fontId="0" fillId="33" borderId="11" xfId="42" applyNumberFormat="1" applyFont="1" applyFill="1" applyBorder="1" applyAlignment="1">
      <alignment/>
    </xf>
    <xf numFmtId="0" fontId="1" fillId="33" borderId="0" xfId="0" applyNumberFormat="1" applyFont="1" applyFill="1" applyBorder="1" applyAlignment="1">
      <alignment horizontal="right"/>
    </xf>
    <xf numFmtId="0" fontId="1" fillId="33" borderId="0" xfId="42" applyNumberFormat="1" applyFont="1" applyFill="1" applyBorder="1" applyAlignment="1">
      <alignment horizontal="right"/>
    </xf>
    <xf numFmtId="43" fontId="1" fillId="33" borderId="0" xfId="42" applyFont="1" applyFill="1" applyBorder="1" applyAlignment="1">
      <alignment horizontal="right"/>
    </xf>
    <xf numFmtId="43" fontId="1" fillId="33" borderId="0" xfId="42" applyFont="1" applyFill="1" applyAlignment="1">
      <alignment horizontal="right"/>
    </xf>
    <xf numFmtId="0" fontId="1" fillId="33" borderId="0" xfId="0" applyFont="1" applyFill="1" applyBorder="1" applyAlignment="1">
      <alignment horizontal="center"/>
    </xf>
    <xf numFmtId="0" fontId="1" fillId="33" borderId="0" xfId="0" applyFont="1" applyFill="1" applyBorder="1" applyAlignment="1">
      <alignment/>
    </xf>
    <xf numFmtId="190" fontId="0" fillId="33" borderId="12" xfId="42" applyNumberFormat="1" applyFont="1" applyFill="1" applyBorder="1" applyAlignment="1">
      <alignment horizontal="center" vertical="top"/>
    </xf>
    <xf numFmtId="0" fontId="0" fillId="0" borderId="0" xfId="59" applyFont="1" applyFill="1" applyBorder="1" applyAlignment="1">
      <alignment vertical="top"/>
      <protection/>
    </xf>
    <xf numFmtId="0" fontId="0" fillId="0" borderId="0" xfId="0" applyFill="1" applyAlignment="1">
      <alignment vertical="top"/>
    </xf>
    <xf numFmtId="190" fontId="0" fillId="33" borderId="0" xfId="42" applyNumberFormat="1" applyFont="1" applyFill="1" applyAlignment="1">
      <alignment/>
    </xf>
    <xf numFmtId="190" fontId="0" fillId="33" borderId="12" xfId="42" applyNumberFormat="1" applyFont="1" applyFill="1" applyBorder="1" applyAlignment="1">
      <alignment/>
    </xf>
    <xf numFmtId="190" fontId="0" fillId="33" borderId="10" xfId="42" applyNumberFormat="1" applyFont="1" applyFill="1" applyBorder="1" applyAlignment="1">
      <alignment/>
    </xf>
    <xf numFmtId="190" fontId="0" fillId="33" borderId="11" xfId="42" applyNumberFormat="1" applyFont="1" applyFill="1" applyBorder="1" applyAlignment="1">
      <alignment/>
    </xf>
    <xf numFmtId="43" fontId="0" fillId="33" borderId="11" xfId="0" applyNumberFormat="1" applyFont="1" applyFill="1" applyBorder="1" applyAlignment="1">
      <alignment/>
    </xf>
    <xf numFmtId="190" fontId="0" fillId="33" borderId="0" xfId="42" applyNumberFormat="1" applyFont="1" applyFill="1" applyBorder="1" applyAlignment="1">
      <alignment/>
    </xf>
    <xf numFmtId="190" fontId="0" fillId="33" borderId="0" xfId="42" applyNumberFormat="1" applyFont="1" applyFill="1" applyBorder="1" applyAlignment="1">
      <alignment horizontal="right"/>
    </xf>
    <xf numFmtId="43" fontId="0" fillId="0" borderId="11" xfId="42" applyNumberFormat="1" applyFont="1" applyFill="1" applyBorder="1" applyAlignment="1">
      <alignment horizontal="right"/>
    </xf>
    <xf numFmtId="0" fontId="1" fillId="33" borderId="0" xfId="0" applyFont="1" applyFill="1" applyAlignment="1">
      <alignment horizontal="center" vertical="top"/>
    </xf>
    <xf numFmtId="0" fontId="0" fillId="33" borderId="0" xfId="59" applyFont="1" applyFill="1" applyAlignment="1" quotePrefix="1">
      <alignment horizontal="justify" vertical="top"/>
      <protection/>
    </xf>
    <xf numFmtId="0" fontId="1" fillId="0" borderId="0" xfId="59" applyFont="1" applyFill="1" applyAlignment="1">
      <alignment horizontal="left"/>
      <protection/>
    </xf>
    <xf numFmtId="0" fontId="0" fillId="33" borderId="0" xfId="0" applyFill="1" applyAlignment="1" quotePrefix="1">
      <alignment horizontal="justify" vertical="top"/>
    </xf>
    <xf numFmtId="0" fontId="0" fillId="0" borderId="0" xfId="0" applyFont="1" applyAlignment="1">
      <alignment/>
    </xf>
    <xf numFmtId="0" fontId="0" fillId="33" borderId="0" xfId="0" applyFont="1" applyFill="1" applyBorder="1" applyAlignment="1">
      <alignment horizontal="center"/>
    </xf>
    <xf numFmtId="190" fontId="1" fillId="0" borderId="0" xfId="42" applyNumberFormat="1" applyFont="1" applyFill="1" applyBorder="1" applyAlignment="1" quotePrefix="1">
      <alignment horizontal="right"/>
    </xf>
    <xf numFmtId="190" fontId="1" fillId="0" borderId="0" xfId="42" applyNumberFormat="1" applyFont="1" applyFill="1" applyBorder="1" applyAlignment="1">
      <alignment horizontal="right"/>
    </xf>
    <xf numFmtId="0" fontId="1" fillId="0" borderId="0" xfId="0" applyFont="1" applyFill="1" applyBorder="1" applyAlignment="1">
      <alignment/>
    </xf>
    <xf numFmtId="0" fontId="0" fillId="0" borderId="0" xfId="0" applyFont="1" applyFill="1" applyBorder="1" applyAlignment="1">
      <alignment/>
    </xf>
    <xf numFmtId="0" fontId="0" fillId="33" borderId="0" xfId="0" applyFont="1" applyFill="1" applyAlignment="1">
      <alignment horizontal="left"/>
    </xf>
    <xf numFmtId="43" fontId="0" fillId="33" borderId="0" xfId="42" applyFont="1" applyFill="1" applyAlignment="1">
      <alignment/>
    </xf>
    <xf numFmtId="0" fontId="0" fillId="33" borderId="0" xfId="0" applyFont="1" applyFill="1" applyAlignment="1" quotePrefix="1">
      <alignment horizontal="left" indent="13"/>
    </xf>
    <xf numFmtId="0" fontId="9" fillId="0" borderId="0" xfId="57" applyFill="1" applyBorder="1">
      <alignment/>
      <protection/>
    </xf>
    <xf numFmtId="0" fontId="1" fillId="33" borderId="0" xfId="59" applyFont="1" applyFill="1" applyAlignment="1">
      <alignment horizontal="justify" vertical="top"/>
      <protection/>
    </xf>
    <xf numFmtId="0" fontId="1" fillId="0" borderId="0" xfId="59" applyFont="1" applyFill="1" applyAlignment="1">
      <alignment horizontal="right"/>
      <protection/>
    </xf>
    <xf numFmtId="0" fontId="0" fillId="0" borderId="0" xfId="59" applyFont="1" applyFill="1" applyAlignment="1" quotePrefix="1">
      <alignment horizontal="right"/>
      <protection/>
    </xf>
    <xf numFmtId="15" fontId="0" fillId="0" borderId="0" xfId="59" applyNumberFormat="1" applyFont="1" applyFill="1" applyAlignment="1" quotePrefix="1">
      <alignment horizontal="right"/>
      <protection/>
    </xf>
    <xf numFmtId="0" fontId="0" fillId="33" borderId="0" xfId="0" applyFont="1" applyFill="1" applyAlignment="1">
      <alignment horizontal="justify" vertical="top"/>
    </xf>
    <xf numFmtId="0" fontId="0" fillId="33" borderId="0" xfId="0" applyFont="1" applyFill="1" applyAlignment="1">
      <alignment horizontal="justify" vertical="justify"/>
    </xf>
    <xf numFmtId="0" fontId="0" fillId="33" borderId="0" xfId="59" applyFont="1" applyFill="1" applyAlignment="1">
      <alignment horizontal="justify" vertical="justify"/>
      <protection/>
    </xf>
    <xf numFmtId="0" fontId="1" fillId="33" borderId="0" xfId="0" applyFont="1" applyFill="1" applyAlignment="1" applyProtection="1">
      <alignment horizontal="justify" vertical="top"/>
      <protection locked="0"/>
    </xf>
    <xf numFmtId="0" fontId="0" fillId="0" borderId="0" xfId="0" applyFont="1" applyFill="1" applyAlignment="1">
      <alignment horizontal="justify" vertical="justify"/>
    </xf>
    <xf numFmtId="0" fontId="0" fillId="33" borderId="0" xfId="59" applyFont="1" applyFill="1" applyAlignment="1">
      <alignment horizontal="justify" vertical="top"/>
      <protection/>
    </xf>
    <xf numFmtId="0" fontId="0" fillId="0" borderId="0" xfId="0" applyFill="1" applyAlignment="1">
      <alignment horizontal="justify" vertical="justify"/>
    </xf>
    <xf numFmtId="43" fontId="0" fillId="33" borderId="0" xfId="0" applyNumberFormat="1" applyFont="1" applyFill="1" applyBorder="1" applyAlignment="1">
      <alignment/>
    </xf>
    <xf numFmtId="43" fontId="0" fillId="33" borderId="0" xfId="0" applyNumberFormat="1" applyFont="1" applyFill="1" applyBorder="1" applyAlignment="1">
      <alignment/>
    </xf>
    <xf numFmtId="15" fontId="0" fillId="33" borderId="0" xfId="0" applyNumberFormat="1" applyFont="1" applyFill="1" applyAlignment="1">
      <alignment horizontal="left"/>
    </xf>
    <xf numFmtId="15" fontId="1" fillId="33" borderId="0" xfId="0" applyNumberFormat="1" applyFont="1" applyFill="1" applyAlignment="1" quotePrefix="1">
      <alignment horizontal="left"/>
    </xf>
    <xf numFmtId="43" fontId="1" fillId="33" borderId="0" xfId="42" applyFont="1" applyFill="1" applyBorder="1" applyAlignment="1">
      <alignment horizontal="center"/>
    </xf>
    <xf numFmtId="0" fontId="1" fillId="33" borderId="0" xfId="0" applyFont="1" applyFill="1" applyBorder="1" applyAlignment="1">
      <alignment horizontal="center"/>
    </xf>
    <xf numFmtId="190" fontId="0" fillId="33" borderId="12" xfId="42" applyNumberFormat="1" applyFont="1" applyFill="1" applyBorder="1" applyAlignment="1">
      <alignment horizontal="right"/>
    </xf>
    <xf numFmtId="0" fontId="0" fillId="33" borderId="12" xfId="0" applyFont="1" applyFill="1" applyBorder="1" applyAlignment="1">
      <alignment/>
    </xf>
    <xf numFmtId="0" fontId="0" fillId="33" borderId="0" xfId="0" applyFont="1" applyFill="1" applyAlignment="1">
      <alignment/>
    </xf>
    <xf numFmtId="0" fontId="0" fillId="0" borderId="0" xfId="59" applyFont="1" applyFill="1" applyAlignment="1">
      <alignment horizontal="justify" vertical="justify"/>
      <protection/>
    </xf>
    <xf numFmtId="0" fontId="0" fillId="34" borderId="0" xfId="59" applyFont="1" applyFill="1" applyBorder="1" applyAlignment="1">
      <alignment horizontal="justify" vertical="top"/>
      <protection/>
    </xf>
    <xf numFmtId="0" fontId="0" fillId="0" borderId="0" xfId="0" applyFont="1" applyFill="1" applyAlignment="1" applyProtection="1">
      <alignment/>
      <protection locked="0"/>
    </xf>
    <xf numFmtId="0" fontId="0" fillId="33" borderId="0" xfId="0" applyFont="1" applyFill="1" applyAlignment="1" applyProtection="1">
      <alignment/>
      <protection locked="0"/>
    </xf>
    <xf numFmtId="0" fontId="0" fillId="33" borderId="0" xfId="0" applyFont="1" applyFill="1" applyAlignment="1">
      <alignment vertical="top"/>
    </xf>
    <xf numFmtId="0" fontId="0" fillId="0" borderId="0" xfId="0" applyFont="1" applyFill="1" applyAlignment="1">
      <alignment vertical="top"/>
    </xf>
    <xf numFmtId="0" fontId="0" fillId="33" borderId="0" xfId="59" applyFont="1" applyFill="1">
      <alignment/>
      <protection/>
    </xf>
    <xf numFmtId="0" fontId="0" fillId="0" borderId="0" xfId="59" applyFont="1" applyFill="1">
      <alignment/>
      <protection/>
    </xf>
    <xf numFmtId="0" fontId="0" fillId="33" borderId="0" xfId="0" applyFill="1" applyAlignment="1">
      <alignment horizontal="left" vertical="justify"/>
    </xf>
    <xf numFmtId="0" fontId="0" fillId="0" borderId="0" xfId="0" applyFill="1" applyAlignment="1">
      <alignment horizontal="left" vertical="justify"/>
    </xf>
    <xf numFmtId="0" fontId="0" fillId="0" borderId="0" xfId="0" applyFill="1" applyAlignment="1">
      <alignment horizontal="right" vertical="top"/>
    </xf>
    <xf numFmtId="0" fontId="0" fillId="0" borderId="0" xfId="0" applyFill="1" applyAlignment="1">
      <alignment horizontal="justify" vertical="top"/>
    </xf>
    <xf numFmtId="0" fontId="0" fillId="0" borderId="0" xfId="0" applyFont="1" applyFill="1" applyAlignment="1">
      <alignment horizontal="justify" vertical="top"/>
    </xf>
    <xf numFmtId="0" fontId="0" fillId="0" borderId="0" xfId="59" applyFont="1" applyFill="1" applyAlignment="1">
      <alignment horizontal="left"/>
      <protection/>
    </xf>
    <xf numFmtId="0" fontId="1" fillId="0" borderId="0" xfId="0" applyFont="1" applyFill="1" applyAlignment="1">
      <alignment horizontal="left" vertical="justify"/>
    </xf>
    <xf numFmtId="0" fontId="9" fillId="33" borderId="0" xfId="57" applyFont="1" applyFill="1" applyAlignment="1" quotePrefix="1">
      <alignment horizontal="right"/>
      <protection/>
    </xf>
    <xf numFmtId="0" fontId="9" fillId="0" borderId="0" xfId="57" applyFont="1" applyFill="1" applyAlignment="1" quotePrefix="1">
      <alignment horizontal="right"/>
      <protection/>
    </xf>
    <xf numFmtId="0" fontId="0" fillId="0" borderId="0" xfId="59" applyFont="1" applyFill="1" applyAlignment="1" quotePrefix="1">
      <alignment horizontal="right" vertical="top"/>
      <protection/>
    </xf>
    <xf numFmtId="0" fontId="1" fillId="0" borderId="0" xfId="0" applyFont="1" applyFill="1" applyAlignment="1" applyProtection="1">
      <alignment horizontal="justify" vertical="top"/>
      <protection locked="0"/>
    </xf>
    <xf numFmtId="37" fontId="9" fillId="33" borderId="0" xfId="57" applyNumberFormat="1" applyFont="1" applyFill="1">
      <alignment/>
      <protection/>
    </xf>
    <xf numFmtId="37" fontId="9" fillId="33" borderId="14" xfId="57" applyNumberFormat="1" applyFont="1" applyFill="1" applyBorder="1">
      <alignment/>
      <protection/>
    </xf>
    <xf numFmtId="0" fontId="12" fillId="33" borderId="0" xfId="0" applyFont="1" applyFill="1" applyAlignment="1">
      <alignment horizontal="justify" vertical="justify"/>
    </xf>
    <xf numFmtId="0" fontId="13" fillId="33" borderId="0" xfId="0" applyFont="1" applyFill="1" applyAlignment="1">
      <alignment horizontal="justify" vertical="justify"/>
    </xf>
    <xf numFmtId="0" fontId="14" fillId="33" borderId="0" xfId="57" applyFont="1" applyFill="1">
      <alignment/>
      <protection/>
    </xf>
    <xf numFmtId="0" fontId="0" fillId="0" borderId="0" xfId="0" applyFont="1" applyFill="1" applyAlignment="1">
      <alignment horizontal="left" vertical="justify"/>
    </xf>
    <xf numFmtId="0" fontId="1" fillId="33" borderId="0" xfId="57" applyFont="1" applyFill="1">
      <alignment/>
      <protection/>
    </xf>
    <xf numFmtId="0" fontId="1" fillId="33" borderId="0" xfId="57" applyFont="1" applyFill="1" applyAlignment="1">
      <alignment horizontal="center"/>
      <protection/>
    </xf>
    <xf numFmtId="0" fontId="0" fillId="33" borderId="0" xfId="57" applyFont="1" applyFill="1">
      <alignment/>
      <protection/>
    </xf>
    <xf numFmtId="0" fontId="0" fillId="0" borderId="0" xfId="58" applyFont="1" applyFill="1" applyBorder="1" applyAlignment="1">
      <alignment horizontal="justify" vertical="top"/>
      <protection/>
    </xf>
    <xf numFmtId="0" fontId="0" fillId="33" borderId="0" xfId="0" applyFont="1" applyFill="1" applyAlignment="1">
      <alignment horizontal="left" vertical="justify"/>
    </xf>
    <xf numFmtId="0" fontId="1" fillId="0" borderId="0" xfId="58" applyFont="1" applyFill="1" applyAlignment="1">
      <alignment horizontal="center" vertical="top"/>
      <protection/>
    </xf>
    <xf numFmtId="0" fontId="0" fillId="0" borderId="0" xfId="58" applyFont="1" applyFill="1" applyBorder="1" applyAlignment="1">
      <alignment horizontal="justify" vertical="center"/>
      <protection/>
    </xf>
    <xf numFmtId="0" fontId="0" fillId="0" borderId="0" xfId="58" applyFont="1" applyFill="1" applyAlignment="1">
      <alignment vertical="top"/>
      <protection/>
    </xf>
    <xf numFmtId="0" fontId="0" fillId="33" borderId="0" xfId="58" applyFont="1" applyFill="1" applyAlignment="1">
      <alignment vertical="top"/>
      <protection/>
    </xf>
    <xf numFmtId="0" fontId="1" fillId="33" borderId="0" xfId="58" applyFont="1" applyFill="1" applyAlignment="1">
      <alignment horizontal="center" vertical="top"/>
      <protection/>
    </xf>
    <xf numFmtId="190" fontId="0" fillId="0" borderId="0" xfId="42" applyNumberFormat="1" applyFont="1" applyFill="1" applyAlignment="1">
      <alignment horizontal="center" vertical="top"/>
    </xf>
    <xf numFmtId="0" fontId="1" fillId="33" borderId="0" xfId="58" applyFont="1" applyFill="1" applyAlignment="1">
      <alignment vertical="top"/>
      <protection/>
    </xf>
    <xf numFmtId="0" fontId="0" fillId="33" borderId="0" xfId="59" applyFont="1" applyFill="1" applyBorder="1" applyAlignment="1">
      <alignment horizontal="justify" vertical="justify"/>
      <protection/>
    </xf>
    <xf numFmtId="190" fontId="0" fillId="33" borderId="0" xfId="42" applyNumberFormat="1" applyFont="1" applyFill="1" applyAlignment="1">
      <alignment horizontal="center" vertical="top"/>
    </xf>
    <xf numFmtId="190" fontId="0" fillId="0" borderId="0" xfId="42" applyNumberFormat="1" applyFont="1" applyFill="1" applyBorder="1" applyAlignment="1">
      <alignment horizontal="center" vertical="top"/>
    </xf>
    <xf numFmtId="0" fontId="0" fillId="33" borderId="0" xfId="59" applyFont="1" applyFill="1" applyBorder="1" applyAlignment="1">
      <alignment horizontal="left" vertical="justify" indent="2"/>
      <protection/>
    </xf>
    <xf numFmtId="0" fontId="0" fillId="33" borderId="0" xfId="58" applyFont="1" applyFill="1" applyAlignment="1">
      <alignment horizontal="justify" vertical="top"/>
      <protection/>
    </xf>
    <xf numFmtId="0" fontId="0" fillId="33" borderId="0" xfId="59" applyFont="1" applyFill="1" applyBorder="1" applyAlignment="1">
      <alignment vertical="justify"/>
      <protection/>
    </xf>
    <xf numFmtId="190" fontId="0" fillId="33" borderId="12" xfId="42" applyNumberFormat="1" applyFont="1" applyFill="1" applyBorder="1" applyAlignment="1">
      <alignment horizontal="center" vertical="top"/>
    </xf>
    <xf numFmtId="0" fontId="0" fillId="33" borderId="12" xfId="58" applyFont="1" applyFill="1" applyBorder="1" applyAlignment="1">
      <alignment horizontal="justify" vertical="top"/>
      <protection/>
    </xf>
    <xf numFmtId="190" fontId="0" fillId="0" borderId="0" xfId="58" applyNumberFormat="1" applyFont="1" applyFill="1" applyBorder="1" applyAlignment="1">
      <alignment horizontal="justify" vertical="center"/>
      <protection/>
    </xf>
    <xf numFmtId="0" fontId="0" fillId="33" borderId="0" xfId="59" applyFont="1" applyFill="1" applyBorder="1" applyAlignment="1">
      <alignment vertical="top"/>
      <protection/>
    </xf>
    <xf numFmtId="190" fontId="0" fillId="0" borderId="0" xfId="42" applyNumberFormat="1" applyFont="1" applyFill="1" applyBorder="1" applyAlignment="1">
      <alignment horizontal="right" vertical="top"/>
    </xf>
    <xf numFmtId="0" fontId="0" fillId="33" borderId="0" xfId="58" applyFont="1" applyFill="1" applyAlignment="1">
      <alignment horizontal="justify" vertical="center"/>
      <protection/>
    </xf>
    <xf numFmtId="190" fontId="0" fillId="33" borderId="10" xfId="58" applyNumberFormat="1" applyFont="1" applyFill="1" applyBorder="1" applyAlignment="1">
      <alignment horizontal="justify" vertical="center"/>
      <protection/>
    </xf>
    <xf numFmtId="0" fontId="0" fillId="33" borderId="10" xfId="58" applyFont="1" applyFill="1" applyBorder="1" applyAlignment="1">
      <alignment horizontal="justify" vertical="center"/>
      <protection/>
    </xf>
    <xf numFmtId="190" fontId="0" fillId="33" borderId="0" xfId="58" applyNumberFormat="1" applyFont="1" applyFill="1" applyBorder="1" applyAlignment="1">
      <alignment horizontal="justify" vertical="center"/>
      <protection/>
    </xf>
    <xf numFmtId="0" fontId="0" fillId="33" borderId="0" xfId="58" applyFont="1" applyFill="1" applyBorder="1" applyAlignment="1">
      <alignment horizontal="justify" vertical="center"/>
      <protection/>
    </xf>
    <xf numFmtId="0" fontId="0" fillId="33" borderId="0" xfId="0" applyFont="1" applyFill="1" applyBorder="1" applyAlignment="1">
      <alignment vertical="top"/>
    </xf>
    <xf numFmtId="190" fontId="0" fillId="33" borderId="0" xfId="42" applyNumberFormat="1" applyFont="1" applyFill="1" applyBorder="1" applyAlignment="1">
      <alignment horizontal="right" vertical="top"/>
    </xf>
    <xf numFmtId="0" fontId="0" fillId="0" borderId="0" xfId="59" applyFont="1" applyFill="1" applyBorder="1" applyAlignment="1">
      <alignment vertical="top"/>
      <protection/>
    </xf>
    <xf numFmtId="190" fontId="0" fillId="33" borderId="12" xfId="58" applyNumberFormat="1" applyFont="1" applyFill="1" applyBorder="1" applyAlignment="1">
      <alignment horizontal="justify" vertical="center"/>
      <protection/>
    </xf>
    <xf numFmtId="0" fontId="0" fillId="33" borderId="12" xfId="58" applyFont="1" applyFill="1" applyBorder="1" applyAlignment="1">
      <alignment horizontal="justify" vertical="center"/>
      <protection/>
    </xf>
    <xf numFmtId="190" fontId="0" fillId="33" borderId="15" xfId="58" applyNumberFormat="1" applyFont="1" applyFill="1" applyBorder="1" applyAlignment="1">
      <alignment horizontal="justify" vertical="center"/>
      <protection/>
    </xf>
    <xf numFmtId="0" fontId="0" fillId="33" borderId="15" xfId="58" applyFont="1" applyFill="1" applyBorder="1" applyAlignment="1">
      <alignment horizontal="justify" vertical="center"/>
      <protection/>
    </xf>
    <xf numFmtId="0" fontId="0" fillId="0" borderId="0" xfId="59" applyFont="1" applyFill="1" applyAlignment="1">
      <alignment/>
      <protection/>
    </xf>
    <xf numFmtId="0" fontId="0" fillId="33" borderId="0" xfId="59" applyFont="1" applyFill="1" applyAlignment="1">
      <alignment/>
      <protection/>
    </xf>
    <xf numFmtId="0" fontId="0" fillId="0" borderId="0" xfId="59" applyFont="1" applyFill="1" applyBorder="1" applyAlignment="1">
      <alignment horizontal="justify" vertical="top"/>
      <protection/>
    </xf>
    <xf numFmtId="0" fontId="0" fillId="0" borderId="0" xfId="57" applyFont="1" applyFill="1">
      <alignment/>
      <protection/>
    </xf>
    <xf numFmtId="190" fontId="0" fillId="33" borderId="0" xfId="42" applyNumberFormat="1" applyFont="1" applyFill="1" applyAlignment="1">
      <alignment horizontal="justify" vertical="top"/>
    </xf>
    <xf numFmtId="190" fontId="0" fillId="33" borderId="12" xfId="42" applyNumberFormat="1" applyFont="1" applyFill="1" applyBorder="1" applyAlignment="1">
      <alignment horizontal="justify" vertical="top"/>
    </xf>
    <xf numFmtId="190" fontId="0" fillId="33" borderId="0" xfId="42" applyNumberFormat="1" applyFont="1" applyFill="1" applyBorder="1" applyAlignment="1">
      <alignment horizontal="center" vertical="top"/>
    </xf>
    <xf numFmtId="190" fontId="0" fillId="33" borderId="0" xfId="42" applyNumberFormat="1" applyFont="1" applyFill="1" applyBorder="1" applyAlignment="1">
      <alignment horizontal="center" vertical="top"/>
    </xf>
    <xf numFmtId="190" fontId="0" fillId="33" borderId="15" xfId="42" applyNumberFormat="1" applyFont="1" applyFill="1" applyBorder="1" applyAlignment="1">
      <alignment horizontal="justify" vertical="top"/>
    </xf>
    <xf numFmtId="0" fontId="0" fillId="33" borderId="0" xfId="0" applyFont="1" applyFill="1" applyAlignment="1">
      <alignment horizontal="left" vertical="top"/>
    </xf>
    <xf numFmtId="37" fontId="0" fillId="33" borderId="0" xfId="42" applyNumberFormat="1" applyFont="1" applyFill="1" applyBorder="1" applyAlignment="1">
      <alignment vertical="center"/>
    </xf>
    <xf numFmtId="190" fontId="0" fillId="33" borderId="0" xfId="42" applyNumberFormat="1" applyFont="1" applyFill="1" applyBorder="1" applyAlignment="1">
      <alignment/>
    </xf>
    <xf numFmtId="0" fontId="5" fillId="33" borderId="0" xfId="59" applyFont="1" applyFill="1" applyAlignment="1">
      <alignment vertical="top"/>
      <protection/>
    </xf>
    <xf numFmtId="190" fontId="1" fillId="0" borderId="0" xfId="42" applyNumberFormat="1" applyFont="1" applyFill="1" applyAlignment="1">
      <alignment horizontal="center"/>
    </xf>
    <xf numFmtId="190" fontId="1" fillId="0" borderId="0" xfId="42" applyNumberFormat="1" applyFont="1" applyFill="1" applyAlignment="1" quotePrefix="1">
      <alignment horizontal="right"/>
    </xf>
    <xf numFmtId="0" fontId="5" fillId="33" borderId="0" xfId="59" applyFont="1" applyFill="1" applyAlignment="1">
      <alignment horizontal="left" vertical="top"/>
      <protection/>
    </xf>
    <xf numFmtId="0" fontId="15" fillId="33" borderId="0" xfId="59" applyFont="1" applyFill="1" applyAlignment="1">
      <alignment horizontal="left" vertical="top"/>
      <protection/>
    </xf>
    <xf numFmtId="43" fontId="15" fillId="33" borderId="0" xfId="42" applyFont="1" applyFill="1" applyBorder="1" applyAlignment="1">
      <alignment horizontal="center" vertical="top"/>
    </xf>
    <xf numFmtId="0" fontId="5" fillId="33" borderId="0" xfId="59" applyFont="1" applyFill="1" applyAlignment="1" quotePrefix="1">
      <alignment horizontal="left" vertical="top"/>
      <protection/>
    </xf>
    <xf numFmtId="190" fontId="5" fillId="33" borderId="0" xfId="59" applyNumberFormat="1" applyFont="1" applyFill="1" applyBorder="1" applyAlignment="1">
      <alignment horizontal="justify" vertical="top"/>
      <protection/>
    </xf>
    <xf numFmtId="190" fontId="5" fillId="33" borderId="15" xfId="42" applyNumberFormat="1" applyFont="1" applyFill="1" applyBorder="1" applyAlignment="1">
      <alignment horizontal="justify" vertical="top"/>
    </xf>
    <xf numFmtId="43" fontId="16" fillId="33" borderId="0" xfId="42" applyFont="1" applyFill="1" applyBorder="1" applyAlignment="1">
      <alignment horizontal="center" vertical="top"/>
    </xf>
    <xf numFmtId="0" fontId="0" fillId="0" borderId="0" xfId="0" applyFill="1" applyAlignment="1">
      <alignment/>
    </xf>
    <xf numFmtId="43" fontId="15" fillId="0" borderId="0" xfId="42" applyFont="1" applyFill="1" applyBorder="1" applyAlignment="1">
      <alignment vertical="top"/>
    </xf>
    <xf numFmtId="0" fontId="1" fillId="0" borderId="0" xfId="59" applyFont="1" applyFill="1" applyAlignment="1">
      <alignment vertical="top"/>
      <protection/>
    </xf>
    <xf numFmtId="0" fontId="1" fillId="0" borderId="0" xfId="59" applyFont="1" applyFill="1" applyAlignment="1">
      <alignment horizontal="left"/>
      <protection/>
    </xf>
    <xf numFmtId="0" fontId="1" fillId="33" borderId="0" xfId="59" applyFont="1" applyFill="1" applyBorder="1" applyAlignment="1">
      <alignment horizontal="left"/>
      <protection/>
    </xf>
    <xf numFmtId="0" fontId="0" fillId="33" borderId="0" xfId="0" applyFont="1" applyFill="1" applyAlignment="1">
      <alignment horizontal="right"/>
    </xf>
    <xf numFmtId="190" fontId="0" fillId="33" borderId="13" xfId="42" applyNumberFormat="1" applyFont="1" applyFill="1" applyBorder="1" applyAlignment="1">
      <alignment/>
    </xf>
    <xf numFmtId="194" fontId="0" fillId="33" borderId="0" xfId="42" applyNumberFormat="1" applyFont="1" applyFill="1" applyBorder="1" applyAlignment="1">
      <alignment/>
    </xf>
    <xf numFmtId="190" fontId="0" fillId="33" borderId="0" xfId="0" applyNumberFormat="1" applyFont="1" applyFill="1" applyAlignment="1">
      <alignment horizontal="justify" vertical="justify"/>
    </xf>
    <xf numFmtId="43" fontId="0" fillId="33" borderId="0" xfId="42" applyFont="1" applyFill="1" applyAlignment="1">
      <alignment/>
    </xf>
    <xf numFmtId="0" fontId="1" fillId="33" borderId="0" xfId="0" applyFont="1" applyFill="1" applyAlignment="1">
      <alignment horizontal="center" vertical="top"/>
    </xf>
    <xf numFmtId="0" fontId="0" fillId="33" borderId="0" xfId="0" applyFont="1" applyFill="1" applyAlignment="1">
      <alignment horizontal="justify" vertical="top"/>
    </xf>
    <xf numFmtId="0" fontId="1" fillId="33" borderId="0" xfId="0" applyFont="1" applyFill="1" applyAlignment="1">
      <alignment horizontal="center" vertical="top"/>
    </xf>
    <xf numFmtId="0" fontId="1" fillId="33" borderId="0" xfId="0" applyFont="1" applyFill="1" applyAlignment="1">
      <alignment horizontal="justify" vertical="top"/>
    </xf>
    <xf numFmtId="0" fontId="0" fillId="33" borderId="0" xfId="0" applyFont="1" applyFill="1" applyAlignment="1">
      <alignment horizontal="justify" vertical="top"/>
    </xf>
    <xf numFmtId="0" fontId="0" fillId="33" borderId="0" xfId="0" applyFont="1" applyFill="1" applyAlignment="1">
      <alignment horizontal="justify" vertical="justify"/>
    </xf>
    <xf numFmtId="0" fontId="1" fillId="33" borderId="0" xfId="0" applyNumberFormat="1" applyFont="1" applyFill="1" applyBorder="1" applyAlignment="1">
      <alignment horizontal="center"/>
    </xf>
    <xf numFmtId="0" fontId="0" fillId="0" borderId="0" xfId="0" applyAlignment="1">
      <alignment horizontal="justify" vertical="top"/>
    </xf>
    <xf numFmtId="0" fontId="0" fillId="33" borderId="0" xfId="0" applyFont="1" applyFill="1" applyBorder="1" applyAlignment="1">
      <alignment horizontal="justify" vertical="justify"/>
    </xf>
    <xf numFmtId="0" fontId="0" fillId="33" borderId="0" xfId="0" applyFill="1" applyAlignment="1">
      <alignment horizontal="justify" vertical="justify"/>
    </xf>
    <xf numFmtId="0" fontId="0" fillId="33" borderId="0" xfId="0" applyFont="1" applyFill="1" applyAlignment="1">
      <alignment horizontal="justify" vertical="justify"/>
    </xf>
    <xf numFmtId="0" fontId="1" fillId="33" borderId="0" xfId="0" applyFont="1" applyFill="1" applyAlignment="1">
      <alignment horizontal="justify" vertical="top"/>
    </xf>
    <xf numFmtId="0" fontId="0" fillId="33" borderId="0" xfId="0" applyFont="1" applyFill="1" applyAlignment="1">
      <alignment horizontal="justify" vertical="top"/>
    </xf>
    <xf numFmtId="0" fontId="1" fillId="33" borderId="0" xfId="0" applyFont="1" applyFill="1" applyAlignment="1">
      <alignment horizontal="center" vertical="justify"/>
    </xf>
    <xf numFmtId="0" fontId="1" fillId="0" borderId="0" xfId="0" applyFont="1" applyAlignment="1">
      <alignment horizontal="center" vertical="justify"/>
    </xf>
    <xf numFmtId="0" fontId="0" fillId="33" borderId="0" xfId="59" applyFont="1" applyFill="1" applyAlignment="1">
      <alignment horizontal="justify" vertical="justify"/>
      <protection/>
    </xf>
    <xf numFmtId="0" fontId="0" fillId="0" borderId="0" xfId="0" applyAlignment="1">
      <alignment horizontal="justify" vertical="justify"/>
    </xf>
    <xf numFmtId="0" fontId="0" fillId="33" borderId="0" xfId="0" applyFont="1" applyFill="1" applyAlignment="1">
      <alignment horizontal="left" vertical="top"/>
    </xf>
    <xf numFmtId="0" fontId="1" fillId="33" borderId="0" xfId="0" applyFont="1" applyFill="1" applyAlignment="1" applyProtection="1">
      <alignment horizontal="justify" vertical="top"/>
      <protection locked="0"/>
    </xf>
    <xf numFmtId="0" fontId="1" fillId="33" borderId="0" xfId="0" applyFont="1" applyFill="1" applyAlignment="1">
      <alignment horizontal="left" vertical="justify"/>
    </xf>
    <xf numFmtId="0" fontId="0" fillId="33" borderId="0" xfId="0" applyFill="1" applyAlignment="1">
      <alignment horizontal="left" vertical="justify"/>
    </xf>
    <xf numFmtId="0" fontId="0" fillId="0" borderId="0" xfId="0" applyFont="1" applyAlignment="1" applyProtection="1">
      <alignment/>
      <protection locked="0"/>
    </xf>
    <xf numFmtId="0" fontId="1" fillId="33" borderId="0" xfId="59" applyFont="1" applyFill="1" applyAlignment="1">
      <alignment horizontal="center" vertical="justify"/>
      <protection/>
    </xf>
    <xf numFmtId="0" fontId="1" fillId="33" borderId="0" xfId="59" applyFont="1" applyFill="1" applyAlignment="1">
      <alignment horizontal="center"/>
      <protection/>
    </xf>
    <xf numFmtId="0" fontId="1" fillId="33" borderId="0" xfId="59" applyFont="1" applyFill="1" applyAlignment="1">
      <alignment horizontal="justify" vertical="justify"/>
      <protection/>
    </xf>
    <xf numFmtId="0" fontId="0" fillId="0" borderId="0" xfId="59" applyFont="1" applyFill="1" applyAlignment="1">
      <alignment horizontal="justify" vertical="justify"/>
      <protection/>
    </xf>
    <xf numFmtId="0" fontId="0" fillId="0" borderId="0" xfId="0" applyFont="1" applyFill="1" applyAlignment="1">
      <alignment horizontal="justify" vertical="justify"/>
    </xf>
    <xf numFmtId="0" fontId="0" fillId="34" borderId="0" xfId="59" applyFont="1" applyFill="1" applyBorder="1" applyAlignment="1">
      <alignment horizontal="justify" vertical="top"/>
      <protection/>
    </xf>
    <xf numFmtId="0" fontId="0" fillId="33" borderId="0" xfId="59" applyFont="1" applyFill="1" applyAlignment="1">
      <alignment horizontal="justify" vertical="top"/>
      <protection/>
    </xf>
    <xf numFmtId="0" fontId="0" fillId="33" borderId="0" xfId="59" applyFont="1" applyFill="1" applyAlignment="1">
      <alignment horizontal="justify" vertical="justify"/>
      <protection/>
    </xf>
    <xf numFmtId="0" fontId="5" fillId="33" borderId="0" xfId="59" applyFont="1" applyFill="1" applyAlignment="1">
      <alignment horizontal="justify" vertical="justify"/>
      <protection/>
    </xf>
    <xf numFmtId="0" fontId="1" fillId="33" borderId="0" xfId="59" applyFont="1" applyFill="1" applyAlignment="1">
      <alignment horizontal="center" vertical="justify"/>
      <protection/>
    </xf>
    <xf numFmtId="43" fontId="15" fillId="33" borderId="0" xfId="42" applyFont="1" applyFill="1" applyBorder="1" applyAlignment="1">
      <alignment horizontal="center" vertical="top"/>
    </xf>
    <xf numFmtId="0" fontId="0" fillId="33" borderId="0" xfId="59" applyFont="1" applyFill="1" applyAlignment="1" quotePrefix="1">
      <alignment horizontal="justify" vertical="top"/>
      <protection/>
    </xf>
    <xf numFmtId="0" fontId="1" fillId="33" borderId="0" xfId="0" applyFont="1" applyFill="1" applyBorder="1" applyAlignment="1">
      <alignment horizontal="center" vertical="top"/>
    </xf>
    <xf numFmtId="0" fontId="0" fillId="33" borderId="0" xfId="59" applyFont="1" applyFill="1" applyAlignment="1">
      <alignment horizontal="justify" vertical="top"/>
      <protection/>
    </xf>
    <xf numFmtId="0" fontId="0" fillId="33" borderId="0" xfId="0" applyFill="1" applyAlignment="1">
      <alignment horizontal="justify" vertical="top"/>
    </xf>
    <xf numFmtId="0" fontId="0" fillId="33" borderId="0" xfId="0" applyFill="1" applyAlignment="1">
      <alignment horizontal="left" vertical="top"/>
    </xf>
    <xf numFmtId="0" fontId="1" fillId="33" borderId="0" xfId="59" applyFont="1" applyFill="1" applyAlignment="1">
      <alignment horizontal="justify" vertical="top"/>
      <protection/>
    </xf>
    <xf numFmtId="0" fontId="0" fillId="33" borderId="0" xfId="59" applyFont="1" applyFill="1" applyBorder="1" applyAlignment="1">
      <alignment horizontal="justify" vertical="top"/>
      <protection/>
    </xf>
    <xf numFmtId="0" fontId="0" fillId="0" borderId="0" xfId="59" applyFont="1" applyFill="1" applyBorder="1" applyAlignment="1">
      <alignment horizontal="justify" vertical="top"/>
      <protection/>
    </xf>
    <xf numFmtId="0" fontId="1" fillId="33" borderId="0" xfId="59" applyFont="1" applyFill="1" applyAlignment="1">
      <alignment horizontal="center" vertical="top"/>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opy of Notes" xfId="57"/>
    <cellStyle name="Normal_Notes" xfId="58"/>
    <cellStyle name="Normal_Sheet5"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xdr:col>
      <xdr:colOff>1438275</xdr:colOff>
      <xdr:row>3</xdr:row>
      <xdr:rowOff>85725</xdr:rowOff>
    </xdr:to>
    <xdr:pic>
      <xdr:nvPicPr>
        <xdr:cNvPr id="1" name="Picture 5" descr="elsoftlogo"/>
        <xdr:cNvPicPr preferRelativeResize="1">
          <a:picLocks noChangeAspect="1"/>
        </xdr:cNvPicPr>
      </xdr:nvPicPr>
      <xdr:blipFill>
        <a:blip r:embed="rId1"/>
        <a:stretch>
          <a:fillRect/>
        </a:stretch>
      </xdr:blipFill>
      <xdr:spPr>
        <a:xfrm>
          <a:off x="0" y="9525"/>
          <a:ext cx="188595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1895475</xdr:colOff>
      <xdr:row>3</xdr:row>
      <xdr:rowOff>85725</xdr:rowOff>
    </xdr:to>
    <xdr:pic>
      <xdr:nvPicPr>
        <xdr:cNvPr id="1" name="Picture 5" descr="elsoftlogo"/>
        <xdr:cNvPicPr preferRelativeResize="1">
          <a:picLocks noChangeAspect="1"/>
        </xdr:cNvPicPr>
      </xdr:nvPicPr>
      <xdr:blipFill>
        <a:blip r:embed="rId1"/>
        <a:stretch>
          <a:fillRect/>
        </a:stretch>
      </xdr:blipFill>
      <xdr:spPr>
        <a:xfrm>
          <a:off x="9525" y="9525"/>
          <a:ext cx="1895475" cy="590550"/>
        </a:xfrm>
        <a:prstGeom prst="rect">
          <a:avLst/>
        </a:prstGeom>
        <a:noFill/>
        <a:ln w="9525" cmpd="sng">
          <a:noFill/>
        </a:ln>
      </xdr:spPr>
    </xdr:pic>
    <xdr:clientData/>
  </xdr:twoCellAnchor>
  <xdr:twoCellAnchor>
    <xdr:from>
      <xdr:col>0</xdr:col>
      <xdr:colOff>9525</xdr:colOff>
      <xdr:row>51</xdr:row>
      <xdr:rowOff>9525</xdr:rowOff>
    </xdr:from>
    <xdr:to>
      <xdr:col>0</xdr:col>
      <xdr:colOff>1895475</xdr:colOff>
      <xdr:row>54</xdr:row>
      <xdr:rowOff>85725</xdr:rowOff>
    </xdr:to>
    <xdr:pic>
      <xdr:nvPicPr>
        <xdr:cNvPr id="2" name="Picture 6" descr="elsoftlogo"/>
        <xdr:cNvPicPr preferRelativeResize="1">
          <a:picLocks noChangeAspect="1"/>
        </xdr:cNvPicPr>
      </xdr:nvPicPr>
      <xdr:blipFill>
        <a:blip r:embed="rId1"/>
        <a:stretch>
          <a:fillRect/>
        </a:stretch>
      </xdr:blipFill>
      <xdr:spPr>
        <a:xfrm>
          <a:off x="9525" y="8791575"/>
          <a:ext cx="1895475"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1895475</xdr:colOff>
      <xdr:row>3</xdr:row>
      <xdr:rowOff>114300</xdr:rowOff>
    </xdr:to>
    <xdr:pic>
      <xdr:nvPicPr>
        <xdr:cNvPr id="1" name="Picture 4" descr="elsoftlogo"/>
        <xdr:cNvPicPr preferRelativeResize="1">
          <a:picLocks noChangeAspect="1"/>
        </xdr:cNvPicPr>
      </xdr:nvPicPr>
      <xdr:blipFill>
        <a:blip r:embed="rId1"/>
        <a:stretch>
          <a:fillRect/>
        </a:stretch>
      </xdr:blipFill>
      <xdr:spPr>
        <a:xfrm>
          <a:off x="9525" y="9525"/>
          <a:ext cx="1895475" cy="647700"/>
        </a:xfrm>
        <a:prstGeom prst="rect">
          <a:avLst/>
        </a:prstGeom>
        <a:noFill/>
        <a:ln w="9525" cmpd="sng">
          <a:noFill/>
        </a:ln>
      </xdr:spPr>
    </xdr:pic>
    <xdr:clientData/>
  </xdr:twoCellAnchor>
  <xdr:twoCellAnchor>
    <xdr:from>
      <xdr:col>0</xdr:col>
      <xdr:colOff>9525</xdr:colOff>
      <xdr:row>55</xdr:row>
      <xdr:rowOff>9525</xdr:rowOff>
    </xdr:from>
    <xdr:to>
      <xdr:col>0</xdr:col>
      <xdr:colOff>1895475</xdr:colOff>
      <xdr:row>58</xdr:row>
      <xdr:rowOff>123825</xdr:rowOff>
    </xdr:to>
    <xdr:pic>
      <xdr:nvPicPr>
        <xdr:cNvPr id="2" name="Picture 5" descr="elsoftlogo"/>
        <xdr:cNvPicPr preferRelativeResize="1">
          <a:picLocks noChangeAspect="1"/>
        </xdr:cNvPicPr>
      </xdr:nvPicPr>
      <xdr:blipFill>
        <a:blip r:embed="rId1"/>
        <a:stretch>
          <a:fillRect/>
        </a:stretch>
      </xdr:blipFill>
      <xdr:spPr>
        <a:xfrm>
          <a:off x="9525" y="9896475"/>
          <a:ext cx="1895475"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1895475</xdr:colOff>
      <xdr:row>3</xdr:row>
      <xdr:rowOff>85725</xdr:rowOff>
    </xdr:to>
    <xdr:pic>
      <xdr:nvPicPr>
        <xdr:cNvPr id="1" name="Picture 9" descr="elsoftlogo"/>
        <xdr:cNvPicPr preferRelativeResize="1">
          <a:picLocks noChangeAspect="1"/>
        </xdr:cNvPicPr>
      </xdr:nvPicPr>
      <xdr:blipFill>
        <a:blip r:embed="rId1"/>
        <a:stretch>
          <a:fillRect/>
        </a:stretch>
      </xdr:blipFill>
      <xdr:spPr>
        <a:xfrm>
          <a:off x="9525" y="9525"/>
          <a:ext cx="1885950" cy="590550"/>
        </a:xfrm>
        <a:prstGeom prst="rect">
          <a:avLst/>
        </a:prstGeom>
        <a:noFill/>
        <a:ln w="9525" cmpd="sng">
          <a:noFill/>
        </a:ln>
      </xdr:spPr>
    </xdr:pic>
    <xdr:clientData/>
  </xdr:twoCellAnchor>
  <xdr:twoCellAnchor>
    <xdr:from>
      <xdr:col>6</xdr:col>
      <xdr:colOff>590550</xdr:colOff>
      <xdr:row>13</xdr:row>
      <xdr:rowOff>95250</xdr:rowOff>
    </xdr:from>
    <xdr:to>
      <xdr:col>6</xdr:col>
      <xdr:colOff>600075</xdr:colOff>
      <xdr:row>13</xdr:row>
      <xdr:rowOff>95250</xdr:rowOff>
    </xdr:to>
    <xdr:sp>
      <xdr:nvSpPr>
        <xdr:cNvPr id="2" name="Line 11"/>
        <xdr:cNvSpPr>
          <a:spLocks/>
        </xdr:cNvSpPr>
      </xdr:nvSpPr>
      <xdr:spPr>
        <a:xfrm>
          <a:off x="4886325" y="2343150"/>
          <a:ext cx="95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13</xdr:row>
      <xdr:rowOff>104775</xdr:rowOff>
    </xdr:from>
    <xdr:to>
      <xdr:col>4</xdr:col>
      <xdr:colOff>95250</xdr:colOff>
      <xdr:row>13</xdr:row>
      <xdr:rowOff>104775</xdr:rowOff>
    </xdr:to>
    <xdr:sp>
      <xdr:nvSpPr>
        <xdr:cNvPr id="3" name="Line 21"/>
        <xdr:cNvSpPr>
          <a:spLocks/>
        </xdr:cNvSpPr>
      </xdr:nvSpPr>
      <xdr:spPr>
        <a:xfrm>
          <a:off x="3638550" y="235267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76200</xdr:colOff>
      <xdr:row>13</xdr:row>
      <xdr:rowOff>95250</xdr:rowOff>
    </xdr:from>
    <xdr:to>
      <xdr:col>4</xdr:col>
      <xdr:colOff>104775</xdr:colOff>
      <xdr:row>13</xdr:row>
      <xdr:rowOff>95250</xdr:rowOff>
    </xdr:to>
    <xdr:sp>
      <xdr:nvSpPr>
        <xdr:cNvPr id="4" name="Line 22"/>
        <xdr:cNvSpPr>
          <a:spLocks/>
        </xdr:cNvSpPr>
      </xdr:nvSpPr>
      <xdr:spPr>
        <a:xfrm rot="16200000" flipH="1" flipV="1">
          <a:off x="3619500" y="2343150"/>
          <a:ext cx="285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xdr:col>
      <xdr:colOff>1571625</xdr:colOff>
      <xdr:row>3</xdr:row>
      <xdr:rowOff>85725</xdr:rowOff>
    </xdr:to>
    <xdr:pic>
      <xdr:nvPicPr>
        <xdr:cNvPr id="1" name="Picture 1" descr="elsoftlogo"/>
        <xdr:cNvPicPr preferRelativeResize="1">
          <a:picLocks noChangeAspect="1"/>
        </xdr:cNvPicPr>
      </xdr:nvPicPr>
      <xdr:blipFill>
        <a:blip r:embed="rId1"/>
        <a:stretch>
          <a:fillRect/>
        </a:stretch>
      </xdr:blipFill>
      <xdr:spPr>
        <a:xfrm>
          <a:off x="0" y="9525"/>
          <a:ext cx="1885950" cy="590550"/>
        </a:xfrm>
        <a:prstGeom prst="rect">
          <a:avLst/>
        </a:prstGeom>
        <a:noFill/>
        <a:ln w="9525" cmpd="sng">
          <a:noFill/>
        </a:ln>
      </xdr:spPr>
    </xdr:pic>
    <xdr:clientData/>
  </xdr:twoCellAnchor>
  <xdr:twoCellAnchor>
    <xdr:from>
      <xdr:col>0</xdr:col>
      <xdr:colOff>9525</xdr:colOff>
      <xdr:row>52</xdr:row>
      <xdr:rowOff>0</xdr:rowOff>
    </xdr:from>
    <xdr:to>
      <xdr:col>1</xdr:col>
      <xdr:colOff>1581150</xdr:colOff>
      <xdr:row>55</xdr:row>
      <xdr:rowOff>85725</xdr:rowOff>
    </xdr:to>
    <xdr:pic>
      <xdr:nvPicPr>
        <xdr:cNvPr id="2" name="Picture 2" descr="elsoftlogo"/>
        <xdr:cNvPicPr preferRelativeResize="1">
          <a:picLocks noChangeAspect="1"/>
        </xdr:cNvPicPr>
      </xdr:nvPicPr>
      <xdr:blipFill>
        <a:blip r:embed="rId1"/>
        <a:stretch>
          <a:fillRect/>
        </a:stretch>
      </xdr:blipFill>
      <xdr:spPr>
        <a:xfrm>
          <a:off x="9525" y="8953500"/>
          <a:ext cx="1885950" cy="600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1</xdr:col>
      <xdr:colOff>1190625</xdr:colOff>
      <xdr:row>3</xdr:row>
      <xdr:rowOff>66675</xdr:rowOff>
    </xdr:to>
    <xdr:pic>
      <xdr:nvPicPr>
        <xdr:cNvPr id="1" name="Picture 1" descr="elsoftlogo"/>
        <xdr:cNvPicPr preferRelativeResize="1">
          <a:picLocks noChangeAspect="1"/>
        </xdr:cNvPicPr>
      </xdr:nvPicPr>
      <xdr:blipFill>
        <a:blip r:embed="rId1"/>
        <a:stretch>
          <a:fillRect/>
        </a:stretch>
      </xdr:blipFill>
      <xdr:spPr>
        <a:xfrm>
          <a:off x="19050" y="9525"/>
          <a:ext cx="1885950" cy="628650"/>
        </a:xfrm>
        <a:prstGeom prst="rect">
          <a:avLst/>
        </a:prstGeom>
        <a:noFill/>
        <a:ln w="9525" cmpd="sng">
          <a:noFill/>
        </a:ln>
      </xdr:spPr>
    </xdr:pic>
    <xdr:clientData/>
  </xdr:twoCellAnchor>
  <xdr:twoCellAnchor>
    <xdr:from>
      <xdr:col>0</xdr:col>
      <xdr:colOff>19050</xdr:colOff>
      <xdr:row>100</xdr:row>
      <xdr:rowOff>9525</xdr:rowOff>
    </xdr:from>
    <xdr:to>
      <xdr:col>1</xdr:col>
      <xdr:colOff>1190625</xdr:colOff>
      <xdr:row>103</xdr:row>
      <xdr:rowOff>66675</xdr:rowOff>
    </xdr:to>
    <xdr:pic>
      <xdr:nvPicPr>
        <xdr:cNvPr id="2" name="Picture 2" descr="elsoftlogo"/>
        <xdr:cNvPicPr preferRelativeResize="1">
          <a:picLocks noChangeAspect="1"/>
        </xdr:cNvPicPr>
      </xdr:nvPicPr>
      <xdr:blipFill>
        <a:blip r:embed="rId1"/>
        <a:stretch>
          <a:fillRect/>
        </a:stretch>
      </xdr:blipFill>
      <xdr:spPr>
        <a:xfrm>
          <a:off x="19050" y="19059525"/>
          <a:ext cx="1885950" cy="628650"/>
        </a:xfrm>
        <a:prstGeom prst="rect">
          <a:avLst/>
        </a:prstGeom>
        <a:noFill/>
        <a:ln w="9525" cmpd="sng">
          <a:noFill/>
        </a:ln>
      </xdr:spPr>
    </xdr:pic>
    <xdr:clientData/>
  </xdr:twoCellAnchor>
  <xdr:twoCellAnchor>
    <xdr:from>
      <xdr:col>0</xdr:col>
      <xdr:colOff>19050</xdr:colOff>
      <xdr:row>50</xdr:row>
      <xdr:rowOff>9525</xdr:rowOff>
    </xdr:from>
    <xdr:to>
      <xdr:col>1</xdr:col>
      <xdr:colOff>1190625</xdr:colOff>
      <xdr:row>53</xdr:row>
      <xdr:rowOff>66675</xdr:rowOff>
    </xdr:to>
    <xdr:pic>
      <xdr:nvPicPr>
        <xdr:cNvPr id="3" name="Picture 3" descr="elsoftlogo"/>
        <xdr:cNvPicPr preferRelativeResize="1">
          <a:picLocks noChangeAspect="1"/>
        </xdr:cNvPicPr>
      </xdr:nvPicPr>
      <xdr:blipFill>
        <a:blip r:embed="rId1"/>
        <a:stretch>
          <a:fillRect/>
        </a:stretch>
      </xdr:blipFill>
      <xdr:spPr>
        <a:xfrm>
          <a:off x="19050" y="9534525"/>
          <a:ext cx="1885950" cy="628650"/>
        </a:xfrm>
        <a:prstGeom prst="rect">
          <a:avLst/>
        </a:prstGeom>
        <a:noFill/>
        <a:ln w="9525" cmpd="sng">
          <a:noFill/>
        </a:ln>
      </xdr:spPr>
    </xdr:pic>
    <xdr:clientData/>
  </xdr:twoCellAnchor>
  <xdr:twoCellAnchor>
    <xdr:from>
      <xdr:col>0</xdr:col>
      <xdr:colOff>19050</xdr:colOff>
      <xdr:row>200</xdr:row>
      <xdr:rowOff>9525</xdr:rowOff>
    </xdr:from>
    <xdr:to>
      <xdr:col>1</xdr:col>
      <xdr:colOff>1190625</xdr:colOff>
      <xdr:row>203</xdr:row>
      <xdr:rowOff>66675</xdr:rowOff>
    </xdr:to>
    <xdr:pic>
      <xdr:nvPicPr>
        <xdr:cNvPr id="4" name="Picture 4" descr="elsoftlogo"/>
        <xdr:cNvPicPr preferRelativeResize="1">
          <a:picLocks noChangeAspect="1"/>
        </xdr:cNvPicPr>
      </xdr:nvPicPr>
      <xdr:blipFill>
        <a:blip r:embed="rId1"/>
        <a:stretch>
          <a:fillRect/>
        </a:stretch>
      </xdr:blipFill>
      <xdr:spPr>
        <a:xfrm>
          <a:off x="19050" y="38090475"/>
          <a:ext cx="1885950" cy="628650"/>
        </a:xfrm>
        <a:prstGeom prst="rect">
          <a:avLst/>
        </a:prstGeom>
        <a:noFill/>
        <a:ln w="9525" cmpd="sng">
          <a:noFill/>
        </a:ln>
      </xdr:spPr>
    </xdr:pic>
    <xdr:clientData/>
  </xdr:twoCellAnchor>
  <xdr:twoCellAnchor>
    <xdr:from>
      <xdr:col>0</xdr:col>
      <xdr:colOff>19050</xdr:colOff>
      <xdr:row>150</xdr:row>
      <xdr:rowOff>9525</xdr:rowOff>
    </xdr:from>
    <xdr:to>
      <xdr:col>1</xdr:col>
      <xdr:colOff>1190625</xdr:colOff>
      <xdr:row>153</xdr:row>
      <xdr:rowOff>66675</xdr:rowOff>
    </xdr:to>
    <xdr:pic>
      <xdr:nvPicPr>
        <xdr:cNvPr id="5" name="Picture 5" descr="elsoftlogo"/>
        <xdr:cNvPicPr preferRelativeResize="1">
          <a:picLocks noChangeAspect="1"/>
        </xdr:cNvPicPr>
      </xdr:nvPicPr>
      <xdr:blipFill>
        <a:blip r:embed="rId1"/>
        <a:stretch>
          <a:fillRect/>
        </a:stretch>
      </xdr:blipFill>
      <xdr:spPr>
        <a:xfrm>
          <a:off x="19050" y="28584525"/>
          <a:ext cx="1885950" cy="628650"/>
        </a:xfrm>
        <a:prstGeom prst="rect">
          <a:avLst/>
        </a:prstGeom>
        <a:noFill/>
        <a:ln w="9525" cmpd="sng">
          <a:noFill/>
        </a:ln>
      </xdr:spPr>
    </xdr:pic>
    <xdr:clientData/>
  </xdr:twoCellAnchor>
  <xdr:twoCellAnchor>
    <xdr:from>
      <xdr:col>0</xdr:col>
      <xdr:colOff>19050</xdr:colOff>
      <xdr:row>250</xdr:row>
      <xdr:rowOff>9525</xdr:rowOff>
    </xdr:from>
    <xdr:to>
      <xdr:col>1</xdr:col>
      <xdr:colOff>1190625</xdr:colOff>
      <xdr:row>253</xdr:row>
      <xdr:rowOff>66675</xdr:rowOff>
    </xdr:to>
    <xdr:pic>
      <xdr:nvPicPr>
        <xdr:cNvPr id="6" name="Picture 6" descr="elsoftlogo"/>
        <xdr:cNvPicPr preferRelativeResize="1">
          <a:picLocks noChangeAspect="1"/>
        </xdr:cNvPicPr>
      </xdr:nvPicPr>
      <xdr:blipFill>
        <a:blip r:embed="rId1"/>
        <a:stretch>
          <a:fillRect/>
        </a:stretch>
      </xdr:blipFill>
      <xdr:spPr>
        <a:xfrm>
          <a:off x="19050" y="47615475"/>
          <a:ext cx="1885950" cy="628650"/>
        </a:xfrm>
        <a:prstGeom prst="rect">
          <a:avLst/>
        </a:prstGeom>
        <a:noFill/>
        <a:ln w="9525" cmpd="sng">
          <a:noFill/>
        </a:ln>
      </xdr:spPr>
    </xdr:pic>
    <xdr:clientData/>
  </xdr:twoCellAnchor>
  <xdr:twoCellAnchor>
    <xdr:from>
      <xdr:col>0</xdr:col>
      <xdr:colOff>19050</xdr:colOff>
      <xdr:row>300</xdr:row>
      <xdr:rowOff>9525</xdr:rowOff>
    </xdr:from>
    <xdr:to>
      <xdr:col>1</xdr:col>
      <xdr:colOff>1190625</xdr:colOff>
      <xdr:row>303</xdr:row>
      <xdr:rowOff>66675</xdr:rowOff>
    </xdr:to>
    <xdr:pic>
      <xdr:nvPicPr>
        <xdr:cNvPr id="7" name="Picture 7" descr="elsoftlogo"/>
        <xdr:cNvPicPr preferRelativeResize="1">
          <a:picLocks noChangeAspect="1"/>
        </xdr:cNvPicPr>
      </xdr:nvPicPr>
      <xdr:blipFill>
        <a:blip r:embed="rId1"/>
        <a:stretch>
          <a:fillRect/>
        </a:stretch>
      </xdr:blipFill>
      <xdr:spPr>
        <a:xfrm>
          <a:off x="19050" y="57140475"/>
          <a:ext cx="1885950" cy="628650"/>
        </a:xfrm>
        <a:prstGeom prst="rect">
          <a:avLst/>
        </a:prstGeom>
        <a:noFill/>
        <a:ln w="9525" cmpd="sng">
          <a:noFill/>
        </a:ln>
      </xdr:spPr>
    </xdr:pic>
    <xdr:clientData/>
  </xdr:twoCellAnchor>
  <xdr:twoCellAnchor>
    <xdr:from>
      <xdr:col>0</xdr:col>
      <xdr:colOff>19050</xdr:colOff>
      <xdr:row>350</xdr:row>
      <xdr:rowOff>9525</xdr:rowOff>
    </xdr:from>
    <xdr:to>
      <xdr:col>1</xdr:col>
      <xdr:colOff>1190625</xdr:colOff>
      <xdr:row>353</xdr:row>
      <xdr:rowOff>66675</xdr:rowOff>
    </xdr:to>
    <xdr:pic>
      <xdr:nvPicPr>
        <xdr:cNvPr id="8" name="Picture 8" descr="elsoftlogo"/>
        <xdr:cNvPicPr preferRelativeResize="1">
          <a:picLocks noChangeAspect="1"/>
        </xdr:cNvPicPr>
      </xdr:nvPicPr>
      <xdr:blipFill>
        <a:blip r:embed="rId1"/>
        <a:stretch>
          <a:fillRect/>
        </a:stretch>
      </xdr:blipFill>
      <xdr:spPr>
        <a:xfrm>
          <a:off x="19050" y="66665475"/>
          <a:ext cx="1885950" cy="628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xdr:col>
      <xdr:colOff>1181100</xdr:colOff>
      <xdr:row>3</xdr:row>
      <xdr:rowOff>57150</xdr:rowOff>
    </xdr:to>
    <xdr:pic>
      <xdr:nvPicPr>
        <xdr:cNvPr id="1" name="Picture 1" descr="elsoftlogo"/>
        <xdr:cNvPicPr preferRelativeResize="1">
          <a:picLocks noChangeAspect="1"/>
        </xdr:cNvPicPr>
      </xdr:nvPicPr>
      <xdr:blipFill>
        <a:blip r:embed="rId1"/>
        <a:stretch>
          <a:fillRect/>
        </a:stretch>
      </xdr:blipFill>
      <xdr:spPr>
        <a:xfrm>
          <a:off x="9525" y="0"/>
          <a:ext cx="1885950" cy="628650"/>
        </a:xfrm>
        <a:prstGeom prst="rect">
          <a:avLst/>
        </a:prstGeom>
        <a:noFill/>
        <a:ln w="9525" cmpd="sng">
          <a:noFill/>
        </a:ln>
      </xdr:spPr>
    </xdr:pic>
    <xdr:clientData/>
  </xdr:twoCellAnchor>
  <xdr:twoCellAnchor>
    <xdr:from>
      <xdr:col>0</xdr:col>
      <xdr:colOff>9525</xdr:colOff>
      <xdr:row>53</xdr:row>
      <xdr:rowOff>9525</xdr:rowOff>
    </xdr:from>
    <xdr:to>
      <xdr:col>1</xdr:col>
      <xdr:colOff>1181100</xdr:colOff>
      <xdr:row>56</xdr:row>
      <xdr:rowOff>66675</xdr:rowOff>
    </xdr:to>
    <xdr:pic>
      <xdr:nvPicPr>
        <xdr:cNvPr id="2" name="Picture 2" descr="elsoftlogo"/>
        <xdr:cNvPicPr preferRelativeResize="1">
          <a:picLocks noChangeAspect="1"/>
        </xdr:cNvPicPr>
      </xdr:nvPicPr>
      <xdr:blipFill>
        <a:blip r:embed="rId1"/>
        <a:stretch>
          <a:fillRect/>
        </a:stretch>
      </xdr:blipFill>
      <xdr:spPr>
        <a:xfrm>
          <a:off x="9525" y="10106025"/>
          <a:ext cx="1885950" cy="628650"/>
        </a:xfrm>
        <a:prstGeom prst="rect">
          <a:avLst/>
        </a:prstGeom>
        <a:noFill/>
        <a:ln w="9525" cmpd="sng">
          <a:noFill/>
        </a:ln>
      </xdr:spPr>
    </xdr:pic>
    <xdr:clientData/>
  </xdr:twoCellAnchor>
  <xdr:twoCellAnchor>
    <xdr:from>
      <xdr:col>0</xdr:col>
      <xdr:colOff>9525</xdr:colOff>
      <xdr:row>0</xdr:row>
      <xdr:rowOff>0</xdr:rowOff>
    </xdr:from>
    <xdr:to>
      <xdr:col>1</xdr:col>
      <xdr:colOff>1181100</xdr:colOff>
      <xdr:row>3</xdr:row>
      <xdr:rowOff>57150</xdr:rowOff>
    </xdr:to>
    <xdr:pic>
      <xdr:nvPicPr>
        <xdr:cNvPr id="3" name="Picture 7" descr="elsoftlogo"/>
        <xdr:cNvPicPr preferRelativeResize="1">
          <a:picLocks noChangeAspect="1"/>
        </xdr:cNvPicPr>
      </xdr:nvPicPr>
      <xdr:blipFill>
        <a:blip r:embed="rId1"/>
        <a:stretch>
          <a:fillRect/>
        </a:stretch>
      </xdr:blipFill>
      <xdr:spPr>
        <a:xfrm>
          <a:off x="9525" y="0"/>
          <a:ext cx="1885950" cy="628650"/>
        </a:xfrm>
        <a:prstGeom prst="rect">
          <a:avLst/>
        </a:prstGeom>
        <a:noFill/>
        <a:ln w="9525" cmpd="sng">
          <a:noFill/>
        </a:ln>
      </xdr:spPr>
    </xdr:pic>
    <xdr:clientData/>
  </xdr:twoCellAnchor>
  <xdr:twoCellAnchor>
    <xdr:from>
      <xdr:col>0</xdr:col>
      <xdr:colOff>9525</xdr:colOff>
      <xdr:row>53</xdr:row>
      <xdr:rowOff>9525</xdr:rowOff>
    </xdr:from>
    <xdr:to>
      <xdr:col>1</xdr:col>
      <xdr:colOff>1181100</xdr:colOff>
      <xdr:row>56</xdr:row>
      <xdr:rowOff>66675</xdr:rowOff>
    </xdr:to>
    <xdr:pic>
      <xdr:nvPicPr>
        <xdr:cNvPr id="4" name="Picture 9" descr="elsoftlogo"/>
        <xdr:cNvPicPr preferRelativeResize="1">
          <a:picLocks noChangeAspect="1"/>
        </xdr:cNvPicPr>
      </xdr:nvPicPr>
      <xdr:blipFill>
        <a:blip r:embed="rId1"/>
        <a:stretch>
          <a:fillRect/>
        </a:stretch>
      </xdr:blipFill>
      <xdr:spPr>
        <a:xfrm>
          <a:off x="9525" y="10106025"/>
          <a:ext cx="1885950" cy="628650"/>
        </a:xfrm>
        <a:prstGeom prst="rect">
          <a:avLst/>
        </a:prstGeom>
        <a:noFill/>
        <a:ln w="9525" cmpd="sng">
          <a:noFill/>
        </a:ln>
      </xdr:spPr>
    </xdr:pic>
    <xdr:clientData/>
  </xdr:twoCellAnchor>
  <xdr:twoCellAnchor>
    <xdr:from>
      <xdr:col>0</xdr:col>
      <xdr:colOff>0</xdr:colOff>
      <xdr:row>106</xdr:row>
      <xdr:rowOff>9525</xdr:rowOff>
    </xdr:from>
    <xdr:to>
      <xdr:col>1</xdr:col>
      <xdr:colOff>1171575</xdr:colOff>
      <xdr:row>109</xdr:row>
      <xdr:rowOff>66675</xdr:rowOff>
    </xdr:to>
    <xdr:pic>
      <xdr:nvPicPr>
        <xdr:cNvPr id="5" name="Picture 11" descr="elsoftlogo"/>
        <xdr:cNvPicPr preferRelativeResize="1">
          <a:picLocks noChangeAspect="1"/>
        </xdr:cNvPicPr>
      </xdr:nvPicPr>
      <xdr:blipFill>
        <a:blip r:embed="rId1"/>
        <a:stretch>
          <a:fillRect/>
        </a:stretch>
      </xdr:blipFill>
      <xdr:spPr>
        <a:xfrm>
          <a:off x="0" y="20135850"/>
          <a:ext cx="1885950" cy="628650"/>
        </a:xfrm>
        <a:prstGeom prst="rect">
          <a:avLst/>
        </a:prstGeom>
        <a:noFill/>
        <a:ln w="9525" cmpd="sng">
          <a:noFill/>
        </a:ln>
      </xdr:spPr>
    </xdr:pic>
    <xdr:clientData/>
  </xdr:twoCellAnchor>
  <xdr:twoCellAnchor>
    <xdr:from>
      <xdr:col>0</xdr:col>
      <xdr:colOff>0</xdr:colOff>
      <xdr:row>159</xdr:row>
      <xdr:rowOff>9525</xdr:rowOff>
    </xdr:from>
    <xdr:to>
      <xdr:col>1</xdr:col>
      <xdr:colOff>1171575</xdr:colOff>
      <xdr:row>162</xdr:row>
      <xdr:rowOff>66675</xdr:rowOff>
    </xdr:to>
    <xdr:pic>
      <xdr:nvPicPr>
        <xdr:cNvPr id="6" name="Picture 16" descr="elsoftlogo"/>
        <xdr:cNvPicPr preferRelativeResize="1">
          <a:picLocks noChangeAspect="1"/>
        </xdr:cNvPicPr>
      </xdr:nvPicPr>
      <xdr:blipFill>
        <a:blip r:embed="rId1"/>
        <a:stretch>
          <a:fillRect/>
        </a:stretch>
      </xdr:blipFill>
      <xdr:spPr>
        <a:xfrm>
          <a:off x="0" y="30203775"/>
          <a:ext cx="1885950" cy="628650"/>
        </a:xfrm>
        <a:prstGeom prst="rect">
          <a:avLst/>
        </a:prstGeom>
        <a:noFill/>
        <a:ln w="9525" cmpd="sng">
          <a:noFill/>
        </a:ln>
      </xdr:spPr>
    </xdr:pic>
    <xdr:clientData/>
  </xdr:twoCellAnchor>
  <xdr:twoCellAnchor>
    <xdr:from>
      <xdr:col>0</xdr:col>
      <xdr:colOff>0</xdr:colOff>
      <xdr:row>212</xdr:row>
      <xdr:rowOff>9525</xdr:rowOff>
    </xdr:from>
    <xdr:to>
      <xdr:col>1</xdr:col>
      <xdr:colOff>1171575</xdr:colOff>
      <xdr:row>215</xdr:row>
      <xdr:rowOff>66675</xdr:rowOff>
    </xdr:to>
    <xdr:pic>
      <xdr:nvPicPr>
        <xdr:cNvPr id="7" name="Picture 17" descr="elsoftlogo"/>
        <xdr:cNvPicPr preferRelativeResize="1">
          <a:picLocks noChangeAspect="1"/>
        </xdr:cNvPicPr>
      </xdr:nvPicPr>
      <xdr:blipFill>
        <a:blip r:embed="rId1"/>
        <a:stretch>
          <a:fillRect/>
        </a:stretch>
      </xdr:blipFill>
      <xdr:spPr>
        <a:xfrm>
          <a:off x="0" y="40300275"/>
          <a:ext cx="188595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ursamalaysi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34"/>
  </sheetPr>
  <dimension ref="A1:I50"/>
  <sheetViews>
    <sheetView zoomScaleSheetLayoutView="100" zoomScalePageLayoutView="0" workbookViewId="0" topLeftCell="A26">
      <selection activeCell="G41" sqref="G41"/>
    </sheetView>
  </sheetViews>
  <sheetFormatPr defaultColWidth="9.140625" defaultRowHeight="15"/>
  <cols>
    <col min="1" max="1" width="6.7109375" style="12" customWidth="1"/>
    <col min="2" max="2" width="32.7109375" style="3" customWidth="1"/>
    <col min="3" max="3" width="12.7109375" style="3" customWidth="1"/>
    <col min="4" max="4" width="0.85546875" style="3" customWidth="1"/>
    <col min="5" max="5" width="12.7109375" style="3" customWidth="1"/>
    <col min="6" max="6" width="0.85546875" style="3" customWidth="1"/>
    <col min="7" max="7" width="12.7109375" style="3" customWidth="1"/>
    <col min="8" max="8" width="0.85546875" style="3" customWidth="1"/>
    <col min="9" max="11" width="12.7109375" style="3" customWidth="1"/>
    <col min="12" max="16384" width="9.140625" style="3" customWidth="1"/>
  </cols>
  <sheetData>
    <row r="1" spans="1:9" ht="13.5">
      <c r="A1" s="27"/>
      <c r="B1" s="32"/>
      <c r="C1" s="32"/>
      <c r="D1" s="32"/>
      <c r="E1" s="32"/>
      <c r="F1" s="32"/>
      <c r="G1" s="32"/>
      <c r="H1" s="32"/>
      <c r="I1" s="32"/>
    </row>
    <row r="2" spans="1:9" ht="13.5">
      <c r="A2" s="27"/>
      <c r="B2" s="32"/>
      <c r="C2" s="32"/>
      <c r="D2" s="32"/>
      <c r="E2" s="32"/>
      <c r="F2" s="32"/>
      <c r="G2" s="32"/>
      <c r="H2" s="32"/>
      <c r="I2" s="32"/>
    </row>
    <row r="3" spans="1:9" ht="13.5">
      <c r="A3" s="27"/>
      <c r="B3" s="32"/>
      <c r="C3" s="32"/>
      <c r="D3" s="32"/>
      <c r="E3" s="32"/>
      <c r="F3" s="32"/>
      <c r="G3" s="32"/>
      <c r="H3" s="32"/>
      <c r="I3" s="32"/>
    </row>
    <row r="4" spans="1:9" ht="13.5">
      <c r="A4" s="27"/>
      <c r="B4" s="32"/>
      <c r="C4" s="32"/>
      <c r="D4" s="32"/>
      <c r="E4" s="32"/>
      <c r="F4" s="32"/>
      <c r="G4" s="32"/>
      <c r="H4" s="32"/>
      <c r="I4" s="32"/>
    </row>
    <row r="5" spans="1:9" ht="13.5">
      <c r="A5" s="27"/>
      <c r="B5" s="32"/>
      <c r="C5" s="32"/>
      <c r="D5" s="32"/>
      <c r="E5" s="32"/>
      <c r="F5" s="32"/>
      <c r="G5" s="32"/>
      <c r="H5" s="32"/>
      <c r="I5" s="32"/>
    </row>
    <row r="6" spans="1:9" ht="13.5">
      <c r="A6" s="26" t="s">
        <v>28</v>
      </c>
      <c r="B6" s="46"/>
      <c r="C6" s="46"/>
      <c r="D6" s="46"/>
      <c r="E6" s="46"/>
      <c r="F6" s="46"/>
      <c r="G6" s="46"/>
      <c r="H6" s="46"/>
      <c r="I6" s="32"/>
    </row>
    <row r="7" spans="1:9" ht="13.5">
      <c r="A7" s="27" t="s">
        <v>29</v>
      </c>
      <c r="B7" s="32"/>
      <c r="C7" s="32"/>
      <c r="D7" s="32"/>
      <c r="E7" s="32"/>
      <c r="F7" s="32"/>
      <c r="G7" s="32"/>
      <c r="H7" s="32"/>
      <c r="I7" s="32"/>
    </row>
    <row r="8" spans="1:9" ht="13.5">
      <c r="A8" s="27"/>
      <c r="B8" s="32"/>
      <c r="C8" s="32"/>
      <c r="D8" s="32"/>
      <c r="E8" s="32"/>
      <c r="F8" s="32"/>
      <c r="G8" s="32"/>
      <c r="H8" s="32"/>
      <c r="I8" s="32"/>
    </row>
    <row r="9" spans="1:9" ht="13.5">
      <c r="A9" s="26" t="s">
        <v>118</v>
      </c>
      <c r="B9" s="46"/>
      <c r="C9" s="46"/>
      <c r="D9" s="46"/>
      <c r="E9" s="46"/>
      <c r="F9" s="46"/>
      <c r="G9" s="46"/>
      <c r="H9" s="46"/>
      <c r="I9" s="32"/>
    </row>
    <row r="10" spans="1:9" ht="13.5">
      <c r="A10" s="147" t="s">
        <v>355</v>
      </c>
      <c r="B10" s="148"/>
      <c r="C10" s="47"/>
      <c r="D10" s="47"/>
      <c r="E10" s="47"/>
      <c r="F10" s="47"/>
      <c r="G10" s="47"/>
      <c r="H10" s="47"/>
      <c r="I10" s="32"/>
    </row>
    <row r="11" spans="1:9" ht="13.5">
      <c r="A11" s="27"/>
      <c r="B11" s="32"/>
      <c r="C11" s="32"/>
      <c r="D11" s="32"/>
      <c r="E11" s="32"/>
      <c r="F11" s="32"/>
      <c r="G11" s="32"/>
      <c r="H11" s="32"/>
      <c r="I11" s="32"/>
    </row>
    <row r="12" spans="1:9" ht="13.5">
      <c r="A12" s="27"/>
      <c r="B12" s="32"/>
      <c r="C12" s="303" t="s">
        <v>46</v>
      </c>
      <c r="D12" s="303"/>
      <c r="E12" s="303"/>
      <c r="F12" s="303"/>
      <c r="G12" s="303" t="s">
        <v>47</v>
      </c>
      <c r="H12" s="303"/>
      <c r="I12" s="303"/>
    </row>
    <row r="13" spans="1:9" ht="13.5">
      <c r="A13" s="27"/>
      <c r="B13" s="32"/>
      <c r="C13" s="45"/>
      <c r="D13" s="45"/>
      <c r="E13" s="45" t="s">
        <v>51</v>
      </c>
      <c r="F13" s="32"/>
      <c r="G13" s="45"/>
      <c r="H13" s="45"/>
      <c r="I13" s="45" t="s">
        <v>51</v>
      </c>
    </row>
    <row r="14" spans="1:9" ht="13.5">
      <c r="A14" s="27"/>
      <c r="B14" s="32"/>
      <c r="C14" s="45" t="s">
        <v>48</v>
      </c>
      <c r="D14" s="45"/>
      <c r="E14" s="45" t="s">
        <v>49</v>
      </c>
      <c r="F14" s="32"/>
      <c r="G14" s="45" t="s">
        <v>48</v>
      </c>
      <c r="H14" s="45"/>
      <c r="I14" s="45" t="s">
        <v>49</v>
      </c>
    </row>
    <row r="15" spans="1:9" ht="13.5">
      <c r="A15" s="27"/>
      <c r="B15" s="32"/>
      <c r="C15" s="45" t="s">
        <v>49</v>
      </c>
      <c r="D15" s="45"/>
      <c r="E15" s="45" t="s">
        <v>52</v>
      </c>
      <c r="F15" s="32"/>
      <c r="G15" s="45" t="s">
        <v>49</v>
      </c>
      <c r="H15" s="45"/>
      <c r="I15" s="45" t="s">
        <v>52</v>
      </c>
    </row>
    <row r="16" spans="1:9" ht="13.5">
      <c r="A16" s="27"/>
      <c r="B16" s="32"/>
      <c r="C16" s="45" t="s">
        <v>50</v>
      </c>
      <c r="D16" s="45"/>
      <c r="E16" s="45" t="s">
        <v>50</v>
      </c>
      <c r="F16" s="32"/>
      <c r="G16" s="45" t="s">
        <v>130</v>
      </c>
      <c r="H16" s="45"/>
      <c r="I16" s="45" t="s">
        <v>131</v>
      </c>
    </row>
    <row r="17" spans="1:9" ht="13.5">
      <c r="A17" s="27"/>
      <c r="B17" s="32"/>
      <c r="C17" s="9"/>
      <c r="D17" s="9"/>
      <c r="F17" s="9"/>
      <c r="G17" s="85"/>
      <c r="H17" s="14"/>
      <c r="I17" s="85" t="s">
        <v>215</v>
      </c>
    </row>
    <row r="18" spans="1:9" ht="13.5">
      <c r="A18" s="27"/>
      <c r="C18" s="149" t="s">
        <v>356</v>
      </c>
      <c r="D18" s="37"/>
      <c r="E18" s="37" t="s">
        <v>257</v>
      </c>
      <c r="F18" s="149"/>
      <c r="G18" s="149" t="s">
        <v>356</v>
      </c>
      <c r="H18" s="37"/>
      <c r="I18" s="149" t="s">
        <v>257</v>
      </c>
    </row>
    <row r="19" spans="1:9" ht="13.5">
      <c r="A19" s="27"/>
      <c r="B19" s="32"/>
      <c r="C19" s="33" t="s">
        <v>39</v>
      </c>
      <c r="D19" s="33"/>
      <c r="E19" s="33" t="s">
        <v>39</v>
      </c>
      <c r="F19" s="33"/>
      <c r="G19" s="33" t="s">
        <v>39</v>
      </c>
      <c r="H19" s="9"/>
      <c r="I19" s="33" t="s">
        <v>39</v>
      </c>
    </row>
    <row r="20" spans="1:9" ht="13.5">
      <c r="A20" s="27"/>
      <c r="B20" s="32"/>
      <c r="C20" s="48"/>
      <c r="D20" s="48"/>
      <c r="E20" s="48"/>
      <c r="F20" s="46"/>
      <c r="G20" s="48"/>
      <c r="H20" s="48"/>
      <c r="I20" s="48"/>
    </row>
    <row r="21" spans="1:9" ht="13.5">
      <c r="A21" s="27">
        <v>1</v>
      </c>
      <c r="B21" s="32" t="s">
        <v>54</v>
      </c>
      <c r="C21" s="31">
        <f>'Income Statement'!C21</f>
        <v>1864</v>
      </c>
      <c r="D21" s="31"/>
      <c r="E21" s="31">
        <v>1153</v>
      </c>
      <c r="F21" s="31"/>
      <c r="G21" s="31">
        <f>'Income Statement'!G21</f>
        <v>11269</v>
      </c>
      <c r="H21" s="49"/>
      <c r="I21" s="31">
        <v>5880</v>
      </c>
    </row>
    <row r="22" spans="1:9" ht="13.5">
      <c r="A22" s="27">
        <v>2</v>
      </c>
      <c r="B22" s="32" t="s">
        <v>378</v>
      </c>
      <c r="C22" s="31">
        <f>'Income Statement'!C35</f>
        <v>309</v>
      </c>
      <c r="D22" s="31"/>
      <c r="E22" s="31">
        <v>-307</v>
      </c>
      <c r="F22" s="31"/>
      <c r="G22" s="31">
        <f>'Income Statement'!G35</f>
        <v>4063</v>
      </c>
      <c r="H22" s="49"/>
      <c r="I22" s="31">
        <v>1674</v>
      </c>
    </row>
    <row r="23" spans="1:9" ht="13.5">
      <c r="A23" s="27">
        <v>3</v>
      </c>
      <c r="B23" s="32" t="s">
        <v>381</v>
      </c>
      <c r="C23" s="31">
        <f>'Income Statement'!C39</f>
        <v>275</v>
      </c>
      <c r="D23" s="31"/>
      <c r="E23" s="31">
        <v>-337</v>
      </c>
      <c r="F23" s="31"/>
      <c r="G23" s="31">
        <f>'Income Statement'!G39</f>
        <v>3939</v>
      </c>
      <c r="H23" s="49"/>
      <c r="I23" s="31">
        <v>1582</v>
      </c>
    </row>
    <row r="24" spans="1:9" ht="13.5">
      <c r="A24" s="27">
        <v>4</v>
      </c>
      <c r="B24" s="32" t="s">
        <v>382</v>
      </c>
      <c r="C24" s="31"/>
      <c r="D24" s="31"/>
      <c r="E24" s="31"/>
      <c r="F24" s="31"/>
      <c r="G24" s="31"/>
      <c r="H24" s="49"/>
      <c r="I24" s="31"/>
    </row>
    <row r="25" spans="1:9" ht="13.5">
      <c r="A25" s="27"/>
      <c r="B25" s="32" t="s">
        <v>212</v>
      </c>
      <c r="C25" s="31">
        <f>C23</f>
        <v>275</v>
      </c>
      <c r="D25" s="31"/>
      <c r="E25" s="31">
        <v>-337</v>
      </c>
      <c r="F25" s="31"/>
      <c r="G25" s="31">
        <f>G23</f>
        <v>3939</v>
      </c>
      <c r="H25" s="49"/>
      <c r="I25" s="31">
        <v>1582</v>
      </c>
    </row>
    <row r="26" spans="1:9" ht="13.5">
      <c r="A26" s="27">
        <v>5</v>
      </c>
      <c r="B26" s="3" t="s">
        <v>383</v>
      </c>
      <c r="C26" s="150"/>
      <c r="D26" s="150"/>
      <c r="E26" s="150"/>
      <c r="F26" s="31"/>
      <c r="G26" s="31"/>
      <c r="H26" s="49"/>
      <c r="I26" s="150"/>
    </row>
    <row r="27" spans="1:9" ht="13.5">
      <c r="A27" s="27"/>
      <c r="B27" s="189" t="s">
        <v>192</v>
      </c>
      <c r="C27" s="150">
        <f>'Income Statement'!C86</f>
        <v>0.15</v>
      </c>
      <c r="D27" s="150"/>
      <c r="E27" s="150">
        <v>-0.19</v>
      </c>
      <c r="F27" s="31"/>
      <c r="G27" s="150">
        <f>'Income Statement'!G86</f>
        <v>2.17</v>
      </c>
      <c r="H27" s="49"/>
      <c r="I27" s="150">
        <v>0.87</v>
      </c>
    </row>
    <row r="28" spans="1:9" ht="13.5">
      <c r="A28" s="27"/>
      <c r="B28" s="189" t="s">
        <v>193</v>
      </c>
      <c r="C28" s="150">
        <f>'Income Statement'!C89</f>
        <v>0.15</v>
      </c>
      <c r="D28" s="150"/>
      <c r="E28" s="150">
        <v>-0.19</v>
      </c>
      <c r="F28" s="31"/>
      <c r="G28" s="150">
        <f>'Income Statement'!G89</f>
        <v>2.17</v>
      </c>
      <c r="H28" s="49"/>
      <c r="I28" s="150">
        <v>0.87</v>
      </c>
    </row>
    <row r="29" spans="1:9" ht="13.5">
      <c r="A29" s="27">
        <v>6</v>
      </c>
      <c r="B29" s="32" t="s">
        <v>211</v>
      </c>
      <c r="C29" s="150"/>
      <c r="D29" s="150"/>
      <c r="E29" s="150"/>
      <c r="F29" s="31"/>
      <c r="G29" s="150"/>
      <c r="H29" s="49"/>
      <c r="I29" s="150"/>
    </row>
    <row r="30" spans="1:9" ht="14.25" thickBot="1">
      <c r="A30" s="27"/>
      <c r="B30" s="3" t="s">
        <v>210</v>
      </c>
      <c r="C30" s="50">
        <v>0</v>
      </c>
      <c r="D30" s="31"/>
      <c r="E30" s="50">
        <v>0</v>
      </c>
      <c r="F30" s="31"/>
      <c r="G30" s="50">
        <v>1</v>
      </c>
      <c r="H30" s="49"/>
      <c r="I30" s="50">
        <v>1</v>
      </c>
    </row>
    <row r="31" spans="1:9" ht="13.5">
      <c r="A31" s="27"/>
      <c r="B31" s="32"/>
      <c r="C31" s="32"/>
      <c r="D31" s="32"/>
      <c r="E31" s="32"/>
      <c r="F31" s="32"/>
      <c r="G31" s="32"/>
      <c r="H31" s="32"/>
      <c r="I31" s="32"/>
    </row>
    <row r="32" spans="1:9" ht="13.5">
      <c r="A32" s="27"/>
      <c r="B32" s="32"/>
      <c r="C32" s="32"/>
      <c r="D32" s="32"/>
      <c r="E32" s="33" t="s">
        <v>119</v>
      </c>
      <c r="F32" s="32"/>
      <c r="G32" s="32"/>
      <c r="H32" s="32"/>
      <c r="I32" s="33" t="s">
        <v>140</v>
      </c>
    </row>
    <row r="33" spans="1:9" ht="13.5">
      <c r="A33" s="27"/>
      <c r="B33" s="32"/>
      <c r="C33" s="32"/>
      <c r="D33" s="32"/>
      <c r="E33" s="33" t="s">
        <v>120</v>
      </c>
      <c r="F33" s="32"/>
      <c r="H33" s="32"/>
      <c r="I33" s="33" t="s">
        <v>123</v>
      </c>
    </row>
    <row r="34" spans="1:9" ht="13.5">
      <c r="A34" s="27"/>
      <c r="B34" s="32"/>
      <c r="C34" s="32"/>
      <c r="D34" s="32"/>
      <c r="E34" s="33" t="s">
        <v>121</v>
      </c>
      <c r="F34" s="32"/>
      <c r="G34" s="32"/>
      <c r="H34" s="32"/>
      <c r="I34" s="33" t="s">
        <v>122</v>
      </c>
    </row>
    <row r="35" spans="1:9" ht="13.5">
      <c r="A35" s="27"/>
      <c r="B35" s="32"/>
      <c r="C35" s="82"/>
      <c r="D35" s="32"/>
      <c r="E35" s="33"/>
      <c r="F35" s="32"/>
      <c r="G35" s="32"/>
      <c r="H35" s="32"/>
      <c r="I35" s="33"/>
    </row>
    <row r="36" spans="1:9" ht="13.5">
      <c r="A36" s="27"/>
      <c r="B36" s="32"/>
      <c r="C36" s="32"/>
      <c r="D36" s="32"/>
      <c r="E36" s="149" t="s">
        <v>356</v>
      </c>
      <c r="F36" s="32"/>
      <c r="G36" s="32"/>
      <c r="H36" s="32"/>
      <c r="I36" s="37" t="s">
        <v>257</v>
      </c>
    </row>
    <row r="37" spans="1:9" ht="13.5">
      <c r="A37" s="27">
        <v>7</v>
      </c>
      <c r="B37" s="3" t="s">
        <v>225</v>
      </c>
      <c r="C37" s="32"/>
      <c r="D37" s="32"/>
      <c r="E37" s="48"/>
      <c r="F37" s="48"/>
      <c r="G37" s="32"/>
      <c r="H37" s="32"/>
      <c r="I37" s="32"/>
    </row>
    <row r="38" spans="1:9" ht="27.75" thickBot="1">
      <c r="A38" s="27"/>
      <c r="B38" s="28" t="s">
        <v>195</v>
      </c>
      <c r="C38" s="32"/>
      <c r="D38" s="32"/>
      <c r="E38" s="155">
        <f>'Balance sheet'!G54</f>
        <v>0.26</v>
      </c>
      <c r="F38" s="51"/>
      <c r="G38" s="32"/>
      <c r="H38" s="32"/>
      <c r="I38" s="176">
        <f>'Balance sheet'!I54</f>
        <v>0.25</v>
      </c>
    </row>
    <row r="39" spans="1:9" ht="13.5">
      <c r="A39" s="27"/>
      <c r="B39" s="3" t="s">
        <v>146</v>
      </c>
      <c r="C39" s="28"/>
      <c r="D39" s="32"/>
      <c r="E39" s="28"/>
      <c r="F39" s="28"/>
      <c r="G39" s="28"/>
      <c r="H39" s="28"/>
      <c r="I39" s="28"/>
    </row>
    <row r="40" spans="1:9" ht="13.5">
      <c r="A40" s="27"/>
      <c r="B40" s="83" t="s">
        <v>147</v>
      </c>
      <c r="C40" s="32"/>
      <c r="D40" s="32"/>
      <c r="E40" s="28"/>
      <c r="F40" s="28"/>
      <c r="G40" s="32"/>
      <c r="H40" s="28"/>
      <c r="I40" s="28"/>
    </row>
    <row r="41" spans="1:9" ht="13.5">
      <c r="A41" s="27"/>
      <c r="B41" s="32"/>
      <c r="C41" s="32"/>
      <c r="D41" s="22"/>
      <c r="E41" s="32"/>
      <c r="F41" s="32"/>
      <c r="G41" s="32"/>
      <c r="H41" s="32"/>
      <c r="I41" s="32"/>
    </row>
    <row r="42" spans="1:9" ht="13.5">
      <c r="A42" s="27"/>
      <c r="B42" s="22"/>
      <c r="C42" s="22"/>
      <c r="D42" s="17"/>
      <c r="E42" s="22"/>
      <c r="F42" s="22"/>
      <c r="G42" s="22"/>
      <c r="H42" s="22"/>
      <c r="I42" s="22"/>
    </row>
    <row r="43" spans="1:9" ht="13.5">
      <c r="A43" s="27"/>
      <c r="B43" s="17"/>
      <c r="C43" s="17"/>
      <c r="D43" s="32"/>
      <c r="E43" s="17"/>
      <c r="F43" s="17"/>
      <c r="G43" s="17"/>
      <c r="H43" s="17"/>
      <c r="I43" s="17"/>
    </row>
    <row r="44" spans="1:9" ht="13.5">
      <c r="A44" s="27"/>
      <c r="B44" s="32"/>
      <c r="C44" s="31"/>
      <c r="D44" s="31"/>
      <c r="E44" s="31"/>
      <c r="F44" s="31"/>
      <c r="G44" s="31"/>
      <c r="H44" s="49"/>
      <c r="I44" s="31"/>
    </row>
    <row r="45" spans="1:9" ht="13.5">
      <c r="A45" s="27"/>
      <c r="B45" s="32"/>
      <c r="C45" s="31"/>
      <c r="D45" s="31"/>
      <c r="E45" s="31"/>
      <c r="F45" s="31"/>
      <c r="G45" s="31"/>
      <c r="H45" s="49"/>
      <c r="I45" s="31"/>
    </row>
    <row r="46" spans="1:9" ht="13.5">
      <c r="A46" s="27"/>
      <c r="B46" s="32"/>
      <c r="C46" s="32"/>
      <c r="D46" s="32"/>
      <c r="E46" s="32"/>
      <c r="F46" s="32"/>
      <c r="G46" s="32"/>
      <c r="H46" s="32"/>
      <c r="I46" s="32"/>
    </row>
    <row r="47" spans="1:9" ht="13.5">
      <c r="A47" s="27"/>
      <c r="B47" s="32"/>
      <c r="C47" s="32"/>
      <c r="D47" s="32"/>
      <c r="E47" s="32"/>
      <c r="F47" s="32"/>
      <c r="G47" s="32"/>
      <c r="H47" s="32"/>
      <c r="I47" s="32"/>
    </row>
    <row r="48" spans="1:9" ht="13.5">
      <c r="A48" s="27"/>
      <c r="B48" s="32"/>
      <c r="C48" s="32"/>
      <c r="D48" s="32"/>
      <c r="E48" s="32"/>
      <c r="F48" s="32"/>
      <c r="G48" s="32"/>
      <c r="H48" s="32"/>
      <c r="I48" s="32"/>
    </row>
    <row r="49" spans="1:9" ht="13.5">
      <c r="A49" s="27"/>
      <c r="B49" s="32"/>
      <c r="C49" s="32"/>
      <c r="D49" s="32"/>
      <c r="E49" s="32"/>
      <c r="F49" s="32"/>
      <c r="G49" s="32"/>
      <c r="H49" s="32"/>
      <c r="I49" s="32"/>
    </row>
    <row r="50" spans="1:9" ht="13.5">
      <c r="A50" s="27"/>
      <c r="B50" s="32"/>
      <c r="C50" s="32"/>
      <c r="D50" s="32"/>
      <c r="E50" s="32"/>
      <c r="F50" s="32"/>
      <c r="G50" s="32"/>
      <c r="H50" s="32"/>
      <c r="I50" s="32"/>
    </row>
  </sheetData>
  <sheetProtection/>
  <mergeCells count="2">
    <mergeCell ref="C12:F12"/>
    <mergeCell ref="G12:I12"/>
  </mergeCells>
  <hyperlinks>
    <hyperlink ref="B40" r:id="rId1" display="www.bursamalaysia.com"/>
  </hyperlinks>
  <printOptions/>
  <pageMargins left="0.75" right="0.5" top="0.5" bottom="0.5" header="0.5" footer="0.5"/>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sheetPr>
    <tabColor indexed="13"/>
  </sheetPr>
  <dimension ref="A1:J102"/>
  <sheetViews>
    <sheetView tabSelected="1" zoomScaleSheetLayoutView="100" zoomScalePageLayoutView="0" workbookViewId="0" topLeftCell="A100">
      <selection activeCell="M8" sqref="M8"/>
    </sheetView>
  </sheetViews>
  <sheetFormatPr defaultColWidth="9.140625" defaultRowHeight="15"/>
  <cols>
    <col min="1" max="1" width="34.140625" style="2" customWidth="1"/>
    <col min="2" max="2" width="6.7109375" style="65" customWidth="1"/>
    <col min="3" max="3" width="12.7109375" style="2" customWidth="1"/>
    <col min="4" max="4" width="0.85546875" style="2" customWidth="1"/>
    <col min="5" max="5" width="12.7109375" style="2" customWidth="1"/>
    <col min="6" max="6" width="0.85546875" style="2" customWidth="1"/>
    <col min="7" max="7" width="12.7109375" style="2" customWidth="1"/>
    <col min="8" max="8" width="0.85546875" style="2" customWidth="1"/>
    <col min="9" max="9" width="12.7109375" style="2" customWidth="1"/>
    <col min="10" max="16384" width="9.140625" style="2" customWidth="1"/>
  </cols>
  <sheetData>
    <row r="1" spans="1:9" s="56" customFormat="1" ht="13.5">
      <c r="A1" s="54"/>
      <c r="B1" s="55"/>
      <c r="C1" s="54"/>
      <c r="D1" s="54"/>
      <c r="E1" s="54"/>
      <c r="F1" s="54"/>
      <c r="G1" s="54"/>
      <c r="H1" s="54"/>
      <c r="I1" s="54"/>
    </row>
    <row r="2" spans="1:9" s="56" customFormat="1" ht="13.5">
      <c r="A2" s="54"/>
      <c r="B2" s="55"/>
      <c r="C2" s="54"/>
      <c r="D2" s="54"/>
      <c r="E2" s="54"/>
      <c r="F2" s="54"/>
      <c r="G2" s="54"/>
      <c r="H2" s="54"/>
      <c r="I2" s="54"/>
    </row>
    <row r="3" spans="1:9" s="56" customFormat="1" ht="13.5">
      <c r="A3" s="54"/>
      <c r="B3" s="55"/>
      <c r="C3" s="54"/>
      <c r="D3" s="54"/>
      <c r="E3" s="54"/>
      <c r="F3" s="54"/>
      <c r="G3" s="54"/>
      <c r="H3" s="54"/>
      <c r="I3" s="54"/>
    </row>
    <row r="4" spans="1:9" s="56" customFormat="1" ht="13.5">
      <c r="A4" s="54"/>
      <c r="B4" s="55"/>
      <c r="C4" s="54"/>
      <c r="D4" s="54"/>
      <c r="E4" s="54"/>
      <c r="F4" s="54"/>
      <c r="G4" s="54"/>
      <c r="H4" s="54"/>
      <c r="I4" s="54"/>
    </row>
    <row r="5" spans="1:9" s="56" customFormat="1" ht="13.5">
      <c r="A5" s="54"/>
      <c r="B5" s="55"/>
      <c r="C5" s="54"/>
      <c r="D5" s="54"/>
      <c r="E5" s="54"/>
      <c r="F5" s="54"/>
      <c r="G5" s="54"/>
      <c r="H5" s="54"/>
      <c r="I5" s="54"/>
    </row>
    <row r="6" spans="1:9" ht="13.5">
      <c r="A6" s="15" t="s">
        <v>28</v>
      </c>
      <c r="B6" s="43"/>
      <c r="C6" s="14"/>
      <c r="D6" s="14"/>
      <c r="E6" s="14"/>
      <c r="F6" s="14"/>
      <c r="G6" s="14"/>
      <c r="H6" s="14"/>
      <c r="I6" s="14"/>
    </row>
    <row r="7" spans="1:9" ht="13.5">
      <c r="A7" s="16" t="s">
        <v>29</v>
      </c>
      <c r="B7" s="44"/>
      <c r="C7" s="14"/>
      <c r="D7" s="14"/>
      <c r="E7" s="14"/>
      <c r="F7" s="14"/>
      <c r="G7" s="14"/>
      <c r="H7" s="14"/>
      <c r="I7" s="14"/>
    </row>
    <row r="8" spans="1:9" ht="13.5">
      <c r="A8" s="14"/>
      <c r="B8" s="44"/>
      <c r="C8" s="14"/>
      <c r="D8" s="14"/>
      <c r="E8" s="14"/>
      <c r="F8" s="14"/>
      <c r="G8" s="14"/>
      <c r="H8" s="14"/>
      <c r="I8" s="14"/>
    </row>
    <row r="9" spans="1:9" ht="15" customHeight="1">
      <c r="A9" s="306" t="s">
        <v>357</v>
      </c>
      <c r="B9" s="307"/>
      <c r="C9" s="307"/>
      <c r="D9" s="307"/>
      <c r="E9" s="307"/>
      <c r="F9" s="307"/>
      <c r="G9" s="307"/>
      <c r="H9" s="307"/>
      <c r="I9" s="307"/>
    </row>
    <row r="10" spans="1:9" ht="13.5">
      <c r="A10" s="307"/>
      <c r="B10" s="307"/>
      <c r="C10" s="307"/>
      <c r="D10" s="307"/>
      <c r="E10" s="307"/>
      <c r="F10" s="307"/>
      <c r="G10" s="307"/>
      <c r="H10" s="307"/>
      <c r="I10" s="307"/>
    </row>
    <row r="11" spans="1:9" ht="13.5">
      <c r="A11" s="16" t="s">
        <v>30</v>
      </c>
      <c r="B11" s="44"/>
      <c r="C11" s="14"/>
      <c r="D11" s="14"/>
      <c r="E11" s="14"/>
      <c r="F11" s="14"/>
      <c r="G11" s="14"/>
      <c r="H11" s="14"/>
      <c r="I11" s="14"/>
    </row>
    <row r="12" spans="1:9" ht="13.5">
      <c r="A12" s="14"/>
      <c r="B12" s="44"/>
      <c r="C12" s="305" t="s">
        <v>46</v>
      </c>
      <c r="D12" s="305"/>
      <c r="E12" s="305"/>
      <c r="F12" s="14"/>
      <c r="G12" s="305" t="s">
        <v>47</v>
      </c>
      <c r="H12" s="305"/>
      <c r="I12" s="305"/>
    </row>
    <row r="13" spans="1:9" s="60" customFormat="1" ht="13.5">
      <c r="A13" s="14"/>
      <c r="B13" s="44"/>
      <c r="C13" s="57"/>
      <c r="D13" s="57"/>
      <c r="E13" s="57" t="s">
        <v>51</v>
      </c>
      <c r="F13" s="58"/>
      <c r="G13" s="59"/>
      <c r="H13" s="57"/>
      <c r="I13" s="57" t="s">
        <v>51</v>
      </c>
    </row>
    <row r="14" spans="1:9" s="60" customFormat="1" ht="13.5">
      <c r="A14" s="59"/>
      <c r="B14" s="61"/>
      <c r="C14" s="57" t="s">
        <v>48</v>
      </c>
      <c r="D14" s="57"/>
      <c r="E14" s="57" t="s">
        <v>49</v>
      </c>
      <c r="F14" s="58"/>
      <c r="G14" s="57" t="s">
        <v>48</v>
      </c>
      <c r="H14" s="57"/>
      <c r="I14" s="57" t="s">
        <v>49</v>
      </c>
    </row>
    <row r="15" spans="1:9" s="60" customFormat="1" ht="13.5">
      <c r="A15" s="59"/>
      <c r="B15" s="61"/>
      <c r="C15" s="57" t="s">
        <v>49</v>
      </c>
      <c r="D15" s="57"/>
      <c r="E15" s="57" t="s">
        <v>52</v>
      </c>
      <c r="F15" s="58"/>
      <c r="G15" s="57" t="s">
        <v>49</v>
      </c>
      <c r="H15" s="57"/>
      <c r="I15" s="57" t="s">
        <v>52</v>
      </c>
    </row>
    <row r="16" spans="1:9" s="60" customFormat="1" ht="13.5">
      <c r="A16" s="59"/>
      <c r="B16" s="61"/>
      <c r="C16" s="57" t="s">
        <v>50</v>
      </c>
      <c r="D16" s="57"/>
      <c r="E16" s="57" t="s">
        <v>50</v>
      </c>
      <c r="F16" s="58"/>
      <c r="G16" s="57" t="s">
        <v>130</v>
      </c>
      <c r="H16" s="57"/>
      <c r="I16" s="57" t="s">
        <v>131</v>
      </c>
    </row>
    <row r="17" spans="1:9" s="60" customFormat="1" ht="13.5">
      <c r="A17" s="59"/>
      <c r="B17" s="61"/>
      <c r="C17" s="59"/>
      <c r="D17" s="59"/>
      <c r="F17" s="59"/>
      <c r="G17" s="59"/>
      <c r="H17" s="59"/>
      <c r="I17" s="85" t="s">
        <v>215</v>
      </c>
    </row>
    <row r="18" spans="1:10" ht="13.5">
      <c r="A18" s="59"/>
      <c r="B18" s="61"/>
      <c r="C18" s="62" t="s">
        <v>356</v>
      </c>
      <c r="D18" s="62"/>
      <c r="E18" s="62" t="s">
        <v>257</v>
      </c>
      <c r="F18" s="62"/>
      <c r="G18" s="62" t="s">
        <v>356</v>
      </c>
      <c r="H18" s="62"/>
      <c r="I18" s="62" t="s">
        <v>257</v>
      </c>
      <c r="J18" s="285"/>
    </row>
    <row r="19" spans="1:9" ht="13.5">
      <c r="A19" s="14"/>
      <c r="B19" s="43" t="s">
        <v>53</v>
      </c>
      <c r="C19" s="63" t="s">
        <v>39</v>
      </c>
      <c r="D19" s="14"/>
      <c r="E19" s="63" t="s">
        <v>39</v>
      </c>
      <c r="F19" s="14"/>
      <c r="G19" s="63" t="s">
        <v>39</v>
      </c>
      <c r="H19" s="14"/>
      <c r="I19" s="63" t="s">
        <v>39</v>
      </c>
    </row>
    <row r="20" spans="1:9" ht="13.5">
      <c r="A20" s="14"/>
      <c r="B20" s="44"/>
      <c r="C20" s="38"/>
      <c r="D20" s="38"/>
      <c r="E20" s="38"/>
      <c r="F20" s="38"/>
      <c r="G20" s="38"/>
      <c r="H20" s="38"/>
      <c r="I20" s="38"/>
    </row>
    <row r="21" spans="1:9" ht="13.5">
      <c r="A21" s="25" t="s">
        <v>54</v>
      </c>
      <c r="B21" s="44"/>
      <c r="C21" s="38">
        <v>1864</v>
      </c>
      <c r="D21" s="38"/>
      <c r="E21" s="169">
        <v>1153</v>
      </c>
      <c r="F21" s="38"/>
      <c r="G21" s="38">
        <v>11269</v>
      </c>
      <c r="H21" s="38"/>
      <c r="I21" s="169">
        <v>5880</v>
      </c>
    </row>
    <row r="22" spans="1:9" ht="13.5">
      <c r="A22" s="14"/>
      <c r="B22" s="44"/>
      <c r="C22" s="38"/>
      <c r="D22" s="38"/>
      <c r="E22" s="169"/>
      <c r="F22" s="38"/>
      <c r="G22" s="38"/>
      <c r="H22" s="38"/>
      <c r="I22" s="169"/>
    </row>
    <row r="23" spans="1:9" ht="13.5">
      <c r="A23" s="25" t="s">
        <v>55</v>
      </c>
      <c r="B23" s="44"/>
      <c r="C23" s="38">
        <v>-1512</v>
      </c>
      <c r="D23" s="38"/>
      <c r="E23" s="169">
        <v>-1177</v>
      </c>
      <c r="F23" s="38"/>
      <c r="G23" s="38">
        <v>-6634</v>
      </c>
      <c r="H23" s="38"/>
      <c r="I23" s="169">
        <v>-4417</v>
      </c>
    </row>
    <row r="24" spans="1:9" ht="13.5">
      <c r="A24" s="14"/>
      <c r="B24" s="44"/>
      <c r="C24" s="158"/>
      <c r="D24" s="38"/>
      <c r="E24" s="170"/>
      <c r="F24" s="38"/>
      <c r="G24" s="158"/>
      <c r="H24" s="38"/>
      <c r="I24" s="170"/>
    </row>
    <row r="25" spans="1:9" ht="13.5">
      <c r="A25" s="11" t="s">
        <v>379</v>
      </c>
      <c r="B25" s="44"/>
      <c r="C25" s="38">
        <f>SUM(C21:C23)</f>
        <v>352</v>
      </c>
      <c r="D25" s="38"/>
      <c r="E25" s="169">
        <f>SUM(E21:E23)</f>
        <v>-24</v>
      </c>
      <c r="F25" s="38"/>
      <c r="G25" s="38">
        <f>SUM(G21:G23)</f>
        <v>4635</v>
      </c>
      <c r="H25" s="38"/>
      <c r="I25" s="169">
        <f>SUM(I21:I23)</f>
        <v>1463</v>
      </c>
    </row>
    <row r="26" spans="1:9" ht="13.5">
      <c r="A26" s="14"/>
      <c r="B26" s="44"/>
      <c r="C26" s="38"/>
      <c r="D26" s="38"/>
      <c r="E26" s="169"/>
      <c r="F26" s="38"/>
      <c r="G26" s="38"/>
      <c r="H26" s="38"/>
      <c r="I26" s="169"/>
    </row>
    <row r="27" spans="1:9" ht="13.5">
      <c r="A27" s="14" t="s">
        <v>181</v>
      </c>
      <c r="B27" s="44"/>
      <c r="C27" s="38">
        <v>494</v>
      </c>
      <c r="D27" s="38"/>
      <c r="E27" s="169">
        <v>423</v>
      </c>
      <c r="F27" s="38"/>
      <c r="G27" s="38">
        <v>1673</v>
      </c>
      <c r="H27" s="38"/>
      <c r="I27" s="169">
        <v>1998</v>
      </c>
    </row>
    <row r="28" spans="1:9" ht="13.5">
      <c r="A28" s="14"/>
      <c r="B28" s="44"/>
      <c r="C28" s="38"/>
      <c r="D28" s="38"/>
      <c r="E28" s="169"/>
      <c r="F28" s="38"/>
      <c r="G28" s="38"/>
      <c r="H28" s="38"/>
      <c r="I28" s="169"/>
    </row>
    <row r="29" spans="1:9" ht="13.5">
      <c r="A29" s="14" t="s">
        <v>56</v>
      </c>
      <c r="B29" s="44"/>
      <c r="C29" s="38">
        <v>-551</v>
      </c>
      <c r="D29" s="38"/>
      <c r="E29" s="169">
        <v>-745</v>
      </c>
      <c r="F29" s="38"/>
      <c r="G29" s="38">
        <v>-2669</v>
      </c>
      <c r="H29" s="38"/>
      <c r="I29" s="169">
        <v>-2022</v>
      </c>
    </row>
    <row r="30" spans="1:9" ht="13.5">
      <c r="A30" s="14"/>
      <c r="B30" s="44"/>
      <c r="C30" s="38"/>
      <c r="D30" s="38"/>
      <c r="E30" s="169"/>
      <c r="F30" s="38"/>
      <c r="G30" s="38"/>
      <c r="H30" s="38"/>
      <c r="I30" s="169"/>
    </row>
    <row r="31" spans="1:9" ht="13.5">
      <c r="A31" s="14" t="s">
        <v>182</v>
      </c>
      <c r="B31" s="44"/>
      <c r="C31" s="38">
        <v>0</v>
      </c>
      <c r="D31" s="38"/>
      <c r="E31" s="169">
        <v>1</v>
      </c>
      <c r="F31" s="38"/>
      <c r="G31" s="38">
        <v>-1</v>
      </c>
      <c r="H31" s="38"/>
      <c r="I31" s="169">
        <v>0</v>
      </c>
    </row>
    <row r="32" spans="1:9" ht="13.5">
      <c r="A32" s="14"/>
      <c r="B32" s="44"/>
      <c r="C32" s="38"/>
      <c r="D32" s="38"/>
      <c r="E32" s="169"/>
      <c r="F32" s="38"/>
      <c r="G32" s="38"/>
      <c r="H32" s="38"/>
      <c r="I32" s="169"/>
    </row>
    <row r="33" spans="1:9" ht="13.5">
      <c r="A33" s="14" t="s">
        <v>204</v>
      </c>
      <c r="B33" s="44"/>
      <c r="C33" s="38">
        <v>14</v>
      </c>
      <c r="D33" s="38"/>
      <c r="E33" s="169">
        <v>38</v>
      </c>
      <c r="F33" s="38"/>
      <c r="G33" s="38">
        <v>425</v>
      </c>
      <c r="H33" s="38"/>
      <c r="I33" s="169">
        <v>235</v>
      </c>
    </row>
    <row r="34" spans="1:9" ht="13.5">
      <c r="A34" s="14"/>
      <c r="B34" s="44"/>
      <c r="C34" s="158"/>
      <c r="D34" s="38"/>
      <c r="E34" s="170"/>
      <c r="F34" s="38"/>
      <c r="G34" s="158"/>
      <c r="H34" s="38"/>
      <c r="I34" s="170"/>
    </row>
    <row r="35" spans="1:9" ht="13.5">
      <c r="A35" s="39" t="s">
        <v>378</v>
      </c>
      <c r="B35" s="44"/>
      <c r="C35" s="38">
        <f>SUM(C25:C33)</f>
        <v>309</v>
      </c>
      <c r="D35" s="38"/>
      <c r="E35" s="169">
        <f>SUM(E25:E33)</f>
        <v>-307</v>
      </c>
      <c r="F35" s="38"/>
      <c r="G35" s="38">
        <f>SUM(G25:G33)</f>
        <v>4063</v>
      </c>
      <c r="H35" s="38"/>
      <c r="I35" s="169">
        <f>SUM(I25:I33)</f>
        <v>1674</v>
      </c>
    </row>
    <row r="36" spans="1:9" ht="13.5">
      <c r="A36" s="14"/>
      <c r="B36" s="44"/>
      <c r="C36" s="38"/>
      <c r="D36" s="38"/>
      <c r="E36" s="169"/>
      <c r="F36" s="38"/>
      <c r="G36" s="38"/>
      <c r="H36" s="38"/>
      <c r="I36" s="169"/>
    </row>
    <row r="37" spans="1:9" ht="13.5">
      <c r="A37" s="14" t="s">
        <v>183</v>
      </c>
      <c r="B37" s="44" t="s">
        <v>101</v>
      </c>
      <c r="C37" s="38">
        <v>-34</v>
      </c>
      <c r="D37" s="38"/>
      <c r="E37" s="169">
        <v>-30</v>
      </c>
      <c r="F37" s="38"/>
      <c r="G37" s="38">
        <v>-124</v>
      </c>
      <c r="H37" s="38"/>
      <c r="I37" s="169">
        <v>-92</v>
      </c>
    </row>
    <row r="38" spans="1:9" ht="13.5">
      <c r="A38" s="14"/>
      <c r="B38" s="44"/>
      <c r="C38" s="158"/>
      <c r="D38" s="38"/>
      <c r="E38" s="170"/>
      <c r="F38" s="38"/>
      <c r="G38" s="158"/>
      <c r="H38" s="38"/>
      <c r="I38" s="170"/>
    </row>
    <row r="39" spans="1:9" ht="14.25" thickBot="1">
      <c r="A39" s="39" t="s">
        <v>377</v>
      </c>
      <c r="B39" s="44"/>
      <c r="C39" s="41">
        <f>SUM(C35:C37)</f>
        <v>275</v>
      </c>
      <c r="D39" s="38"/>
      <c r="E39" s="171">
        <f>SUM(E35:E37)</f>
        <v>-337</v>
      </c>
      <c r="F39" s="38"/>
      <c r="G39" s="41">
        <f>SUM(G35:G37)</f>
        <v>3939</v>
      </c>
      <c r="H39" s="38"/>
      <c r="I39" s="171">
        <f>SUM(I35:I37)</f>
        <v>1582</v>
      </c>
    </row>
    <row r="40" spans="1:9" ht="13.5">
      <c r="A40" s="39"/>
      <c r="B40" s="44"/>
      <c r="C40" s="38"/>
      <c r="D40" s="38"/>
      <c r="E40" s="169"/>
      <c r="F40" s="38"/>
      <c r="G40" s="38"/>
      <c r="H40" s="38"/>
      <c r="I40" s="169"/>
    </row>
    <row r="41" spans="1:9" ht="13.5">
      <c r="A41" s="39" t="s">
        <v>258</v>
      </c>
      <c r="B41" s="44"/>
      <c r="C41" s="38"/>
      <c r="D41" s="38"/>
      <c r="E41" s="169"/>
      <c r="F41" s="38"/>
      <c r="G41" s="38"/>
      <c r="H41" s="38"/>
      <c r="I41" s="169"/>
    </row>
    <row r="42" spans="1:9" ht="13.5">
      <c r="A42" s="39" t="s">
        <v>259</v>
      </c>
      <c r="B42" s="44"/>
      <c r="C42" s="158">
        <v>0</v>
      </c>
      <c r="D42" s="38"/>
      <c r="E42" s="170">
        <v>0</v>
      </c>
      <c r="F42" s="38"/>
      <c r="G42" s="158">
        <v>0</v>
      </c>
      <c r="H42" s="38"/>
      <c r="I42" s="170">
        <v>0</v>
      </c>
    </row>
    <row r="43" spans="1:9" ht="13.5">
      <c r="A43" s="39"/>
      <c r="B43" s="44"/>
      <c r="C43" s="38"/>
      <c r="D43" s="38"/>
      <c r="E43" s="169"/>
      <c r="F43" s="38"/>
      <c r="G43" s="38"/>
      <c r="H43" s="38"/>
      <c r="I43" s="169"/>
    </row>
    <row r="44" spans="1:9" ht="13.5">
      <c r="A44" s="39" t="s">
        <v>376</v>
      </c>
      <c r="B44" s="44"/>
      <c r="C44" s="38"/>
      <c r="D44" s="38"/>
      <c r="E44" s="169"/>
      <c r="F44" s="38"/>
      <c r="G44" s="38"/>
      <c r="H44" s="38"/>
      <c r="I44" s="169"/>
    </row>
    <row r="45" spans="1:9" ht="14.25" thickBot="1">
      <c r="A45" s="39" t="s">
        <v>260</v>
      </c>
      <c r="B45" s="44"/>
      <c r="C45" s="159">
        <f>C39</f>
        <v>275</v>
      </c>
      <c r="D45" s="38"/>
      <c r="E45" s="172">
        <f>E39</f>
        <v>-337</v>
      </c>
      <c r="F45" s="38"/>
      <c r="G45" s="159">
        <f>G39</f>
        <v>3939</v>
      </c>
      <c r="H45" s="38"/>
      <c r="I45" s="172">
        <f>I39</f>
        <v>1582</v>
      </c>
    </row>
    <row r="46" spans="1:9" ht="13.5">
      <c r="A46" s="39"/>
      <c r="B46" s="44"/>
      <c r="C46" s="42"/>
      <c r="D46" s="38"/>
      <c r="E46" s="174"/>
      <c r="F46" s="38"/>
      <c r="G46" s="42"/>
      <c r="H46" s="38"/>
      <c r="I46" s="174"/>
    </row>
    <row r="47" spans="1:9" ht="13.5">
      <c r="A47" s="39"/>
      <c r="B47" s="44"/>
      <c r="C47" s="42"/>
      <c r="D47" s="38"/>
      <c r="E47" s="174"/>
      <c r="F47" s="38"/>
      <c r="G47" s="42"/>
      <c r="H47" s="38"/>
      <c r="I47" s="174"/>
    </row>
    <row r="48" spans="1:9" ht="13.5">
      <c r="A48" s="39"/>
      <c r="B48" s="44"/>
      <c r="C48" s="38"/>
      <c r="D48" s="38"/>
      <c r="E48" s="169"/>
      <c r="F48" s="38"/>
      <c r="G48" s="38"/>
      <c r="H48" s="38"/>
      <c r="I48" s="169"/>
    </row>
    <row r="49" spans="1:9" ht="13.5">
      <c r="A49" s="39"/>
      <c r="B49" s="44"/>
      <c r="C49" s="38"/>
      <c r="D49" s="38"/>
      <c r="E49" s="169"/>
      <c r="F49" s="38"/>
      <c r="G49" s="38"/>
      <c r="H49" s="38"/>
      <c r="I49" s="169"/>
    </row>
    <row r="50" spans="1:9" ht="13.5">
      <c r="A50" s="39"/>
      <c r="B50" s="44"/>
      <c r="C50" s="38"/>
      <c r="D50" s="38"/>
      <c r="E50" s="169"/>
      <c r="F50" s="38"/>
      <c r="G50" s="38"/>
      <c r="H50" s="38"/>
      <c r="I50" s="169"/>
    </row>
    <row r="51" spans="1:9" ht="13.5">
      <c r="A51" s="14"/>
      <c r="B51" s="44"/>
      <c r="C51" s="14"/>
      <c r="D51" s="14"/>
      <c r="E51" s="14"/>
      <c r="F51" s="14"/>
      <c r="G51" s="14"/>
      <c r="H51" s="14"/>
      <c r="I51" s="36" t="s">
        <v>66</v>
      </c>
    </row>
    <row r="52" spans="1:9" ht="13.5">
      <c r="A52" s="54"/>
      <c r="B52" s="55"/>
      <c r="C52" s="54"/>
      <c r="D52" s="54"/>
      <c r="E52" s="54"/>
      <c r="F52" s="54"/>
      <c r="G52" s="54"/>
      <c r="H52" s="54"/>
      <c r="I52" s="54"/>
    </row>
    <row r="53" spans="1:9" ht="13.5">
      <c r="A53" s="54"/>
      <c r="B53" s="55"/>
      <c r="C53" s="54"/>
      <c r="D53" s="54"/>
      <c r="E53" s="54"/>
      <c r="F53" s="54"/>
      <c r="G53" s="54"/>
      <c r="H53" s="54"/>
      <c r="I53" s="54"/>
    </row>
    <row r="54" spans="1:9" ht="13.5">
      <c r="A54" s="54"/>
      <c r="B54" s="55"/>
      <c r="C54" s="54"/>
      <c r="D54" s="54"/>
      <c r="E54" s="54"/>
      <c r="F54" s="54"/>
      <c r="G54" s="54"/>
      <c r="H54" s="54"/>
      <c r="I54" s="54"/>
    </row>
    <row r="55" spans="1:9" ht="13.5">
      <c r="A55" s="54"/>
      <c r="B55" s="55"/>
      <c r="C55" s="54"/>
      <c r="D55" s="54"/>
      <c r="E55" s="54"/>
      <c r="F55" s="54"/>
      <c r="G55" s="54"/>
      <c r="H55" s="54"/>
      <c r="I55" s="54"/>
    </row>
    <row r="56" spans="1:9" ht="13.5">
      <c r="A56" s="54"/>
      <c r="B56" s="55"/>
      <c r="C56" s="54"/>
      <c r="D56" s="54"/>
      <c r="E56" s="54"/>
      <c r="F56" s="54"/>
      <c r="G56" s="54"/>
      <c r="H56" s="54"/>
      <c r="I56" s="54"/>
    </row>
    <row r="57" spans="1:9" ht="13.5">
      <c r="A57" s="15" t="s">
        <v>28</v>
      </c>
      <c r="B57" s="43"/>
      <c r="C57" s="14"/>
      <c r="D57" s="14"/>
      <c r="E57" s="14"/>
      <c r="F57" s="14"/>
      <c r="G57" s="14"/>
      <c r="H57" s="14"/>
      <c r="I57" s="14"/>
    </row>
    <row r="58" spans="1:9" ht="13.5">
      <c r="A58" s="16" t="s">
        <v>29</v>
      </c>
      <c r="B58" s="44"/>
      <c r="C58" s="14"/>
      <c r="D58" s="14"/>
      <c r="E58" s="14"/>
      <c r="F58" s="14"/>
      <c r="G58" s="14"/>
      <c r="H58" s="14"/>
      <c r="I58" s="14"/>
    </row>
    <row r="59" spans="1:9" ht="13.5">
      <c r="A59" s="16"/>
      <c r="B59" s="44"/>
      <c r="C59" s="14"/>
      <c r="D59" s="14"/>
      <c r="E59" s="14"/>
      <c r="F59" s="14"/>
      <c r="G59" s="14"/>
      <c r="H59" s="14"/>
      <c r="I59" s="14"/>
    </row>
    <row r="60" spans="1:9" ht="15" customHeight="1">
      <c r="A60" s="306" t="s">
        <v>358</v>
      </c>
      <c r="B60" s="307"/>
      <c r="C60" s="307"/>
      <c r="D60" s="307"/>
      <c r="E60" s="307"/>
      <c r="F60" s="307"/>
      <c r="G60" s="307"/>
      <c r="H60" s="307"/>
      <c r="I60" s="307"/>
    </row>
    <row r="61" spans="1:9" ht="13.5">
      <c r="A61" s="307"/>
      <c r="B61" s="307"/>
      <c r="C61" s="307"/>
      <c r="D61" s="307"/>
      <c r="E61" s="307"/>
      <c r="F61" s="307"/>
      <c r="G61" s="307"/>
      <c r="H61" s="307"/>
      <c r="I61" s="307"/>
    </row>
    <row r="62" spans="1:9" ht="13.5">
      <c r="A62" s="16" t="s">
        <v>30</v>
      </c>
      <c r="B62" s="44"/>
      <c r="C62" s="14"/>
      <c r="D62" s="14"/>
      <c r="E62" s="14"/>
      <c r="F62" s="14"/>
      <c r="G62" s="14"/>
      <c r="H62" s="14"/>
      <c r="I62" s="14"/>
    </row>
    <row r="63" spans="1:9" ht="13.5">
      <c r="A63" s="14"/>
      <c r="B63" s="44"/>
      <c r="C63" s="305" t="s">
        <v>46</v>
      </c>
      <c r="D63" s="305"/>
      <c r="E63" s="305"/>
      <c r="F63" s="14"/>
      <c r="G63" s="305" t="s">
        <v>47</v>
      </c>
      <c r="H63" s="305"/>
      <c r="I63" s="305"/>
    </row>
    <row r="64" spans="1:9" s="60" customFormat="1" ht="13.5">
      <c r="A64" s="14"/>
      <c r="B64" s="44"/>
      <c r="C64" s="57"/>
      <c r="D64" s="57"/>
      <c r="E64" s="57" t="s">
        <v>51</v>
      </c>
      <c r="F64" s="58"/>
      <c r="G64" s="59"/>
      <c r="H64" s="57"/>
      <c r="I64" s="57" t="s">
        <v>51</v>
      </c>
    </row>
    <row r="65" spans="1:9" s="60" customFormat="1" ht="13.5">
      <c r="A65" s="59"/>
      <c r="B65" s="61"/>
      <c r="C65" s="57" t="s">
        <v>48</v>
      </c>
      <c r="D65" s="57"/>
      <c r="E65" s="57" t="s">
        <v>49</v>
      </c>
      <c r="F65" s="58"/>
      <c r="G65" s="57" t="s">
        <v>48</v>
      </c>
      <c r="H65" s="57"/>
      <c r="I65" s="57" t="s">
        <v>49</v>
      </c>
    </row>
    <row r="66" spans="1:9" s="60" customFormat="1" ht="13.5">
      <c r="A66" s="59"/>
      <c r="B66" s="61"/>
      <c r="C66" s="57" t="s">
        <v>49</v>
      </c>
      <c r="D66" s="57"/>
      <c r="E66" s="57" t="s">
        <v>52</v>
      </c>
      <c r="F66" s="58"/>
      <c r="G66" s="57" t="s">
        <v>49</v>
      </c>
      <c r="H66" s="57"/>
      <c r="I66" s="57" t="s">
        <v>52</v>
      </c>
    </row>
    <row r="67" spans="1:9" s="60" customFormat="1" ht="13.5">
      <c r="A67" s="59"/>
      <c r="B67" s="61"/>
      <c r="C67" s="57" t="s">
        <v>50</v>
      </c>
      <c r="D67" s="57"/>
      <c r="E67" s="57" t="s">
        <v>50</v>
      </c>
      <c r="F67" s="58"/>
      <c r="G67" s="57" t="s">
        <v>130</v>
      </c>
      <c r="H67" s="57"/>
      <c r="I67" s="57" t="s">
        <v>131</v>
      </c>
    </row>
    <row r="68" spans="1:9" s="60" customFormat="1" ht="13.5">
      <c r="A68" s="59"/>
      <c r="B68" s="61"/>
      <c r="C68" s="59"/>
      <c r="D68" s="59"/>
      <c r="F68" s="59"/>
      <c r="G68" s="59"/>
      <c r="H68" s="59"/>
      <c r="I68" s="85" t="s">
        <v>215</v>
      </c>
    </row>
    <row r="69" spans="1:10" ht="13.5">
      <c r="A69" s="59"/>
      <c r="B69" s="61"/>
      <c r="C69" s="62" t="s">
        <v>356</v>
      </c>
      <c r="D69" s="62"/>
      <c r="E69" s="62" t="s">
        <v>257</v>
      </c>
      <c r="F69" s="62"/>
      <c r="G69" s="62" t="s">
        <v>356</v>
      </c>
      <c r="H69" s="62"/>
      <c r="I69" s="62" t="s">
        <v>257</v>
      </c>
      <c r="J69" s="62"/>
    </row>
    <row r="70" spans="1:9" ht="13.5">
      <c r="A70" s="14"/>
      <c r="B70" s="43" t="s">
        <v>53</v>
      </c>
      <c r="C70" s="63" t="s">
        <v>39</v>
      </c>
      <c r="D70" s="14"/>
      <c r="E70" s="63" t="s">
        <v>39</v>
      </c>
      <c r="F70" s="14"/>
      <c r="G70" s="63" t="s">
        <v>39</v>
      </c>
      <c r="H70" s="14"/>
      <c r="I70" s="63" t="s">
        <v>39</v>
      </c>
    </row>
    <row r="71" spans="1:9" ht="13.5">
      <c r="A71" s="14" t="s">
        <v>177</v>
      </c>
      <c r="B71" s="44"/>
      <c r="C71" s="14"/>
      <c r="D71" s="14"/>
      <c r="E71" s="14"/>
      <c r="F71" s="14"/>
      <c r="G71" s="14"/>
      <c r="H71" s="14"/>
      <c r="I71" s="14"/>
    </row>
    <row r="72" spans="1:9" ht="13.5">
      <c r="A72" s="25" t="s">
        <v>150</v>
      </c>
      <c r="B72" s="44"/>
      <c r="C72" s="38"/>
      <c r="D72" s="38"/>
      <c r="E72" s="169"/>
      <c r="F72" s="38"/>
      <c r="G72" s="38"/>
      <c r="H72" s="38"/>
      <c r="I72" s="169"/>
    </row>
    <row r="73" spans="1:9" ht="13.5">
      <c r="A73" s="14" t="s">
        <v>151</v>
      </c>
      <c r="B73" s="44"/>
      <c r="C73" s="38">
        <f>C45</f>
        <v>275</v>
      </c>
      <c r="D73" s="38"/>
      <c r="E73" s="169">
        <f>E45</f>
        <v>-337</v>
      </c>
      <c r="F73" s="38"/>
      <c r="G73" s="38">
        <f>G45</f>
        <v>3939</v>
      </c>
      <c r="H73" s="38"/>
      <c r="I73" s="169">
        <f>I45</f>
        <v>1582</v>
      </c>
    </row>
    <row r="74" spans="1:9" ht="13.5">
      <c r="A74" s="14" t="s">
        <v>57</v>
      </c>
      <c r="B74" s="44"/>
      <c r="C74" s="38">
        <v>0</v>
      </c>
      <c r="D74" s="38"/>
      <c r="E74" s="169">
        <v>0</v>
      </c>
      <c r="F74" s="38"/>
      <c r="G74" s="38">
        <v>0</v>
      </c>
      <c r="H74" s="38"/>
      <c r="I74" s="169">
        <v>0</v>
      </c>
    </row>
    <row r="75" spans="1:9" ht="13.5">
      <c r="A75" s="14"/>
      <c r="B75" s="44"/>
      <c r="C75" s="158"/>
      <c r="D75" s="38"/>
      <c r="E75" s="170"/>
      <c r="F75" s="38"/>
      <c r="G75" s="158"/>
      <c r="H75" s="38"/>
      <c r="I75" s="170"/>
    </row>
    <row r="76" spans="1:9" ht="14.25" thickBot="1">
      <c r="A76" s="39"/>
      <c r="B76" s="44"/>
      <c r="C76" s="159">
        <f>SUM(C73:C75)</f>
        <v>275</v>
      </c>
      <c r="D76" s="38"/>
      <c r="E76" s="172">
        <f>E73+E74</f>
        <v>-337</v>
      </c>
      <c r="F76" s="38"/>
      <c r="G76" s="159">
        <f>SUM(G73:G75)</f>
        <v>3939</v>
      </c>
      <c r="H76" s="38"/>
      <c r="I76" s="172">
        <f>I73+I74</f>
        <v>1582</v>
      </c>
    </row>
    <row r="77" spans="1:9" ht="13.5">
      <c r="A77" s="39"/>
      <c r="B77" s="44"/>
      <c r="C77" s="42"/>
      <c r="D77" s="38"/>
      <c r="E77" s="174"/>
      <c r="F77" s="38"/>
      <c r="G77" s="42"/>
      <c r="H77" s="38"/>
      <c r="I77" s="174"/>
    </row>
    <row r="78" spans="1:9" ht="13.5">
      <c r="A78" s="54" t="s">
        <v>384</v>
      </c>
      <c r="B78" s="44"/>
      <c r="C78" s="42"/>
      <c r="D78" s="38"/>
      <c r="E78" s="174"/>
      <c r="F78" s="38"/>
      <c r="G78" s="42"/>
      <c r="H78" s="38"/>
      <c r="I78" s="174"/>
    </row>
    <row r="79" spans="1:9" ht="13.5">
      <c r="A79" s="54" t="s">
        <v>261</v>
      </c>
      <c r="B79" s="44"/>
      <c r="C79" s="42"/>
      <c r="D79" s="38"/>
      <c r="E79" s="174"/>
      <c r="F79" s="38"/>
      <c r="G79" s="42"/>
      <c r="H79" s="38"/>
      <c r="I79" s="174"/>
    </row>
    <row r="80" spans="1:9" ht="13.5">
      <c r="A80" s="14" t="s">
        <v>151</v>
      </c>
      <c r="B80" s="44"/>
      <c r="C80" s="42">
        <f>C76</f>
        <v>275</v>
      </c>
      <c r="D80" s="38"/>
      <c r="E80" s="174">
        <f>E73</f>
        <v>-337</v>
      </c>
      <c r="F80" s="38"/>
      <c r="G80" s="42">
        <f>G76</f>
        <v>3939</v>
      </c>
      <c r="H80" s="38"/>
      <c r="I80" s="174">
        <f>I73</f>
        <v>1582</v>
      </c>
    </row>
    <row r="81" spans="1:9" ht="14.25" thickBot="1">
      <c r="A81" s="14" t="s">
        <v>57</v>
      </c>
      <c r="B81" s="44"/>
      <c r="C81" s="159">
        <v>0</v>
      </c>
      <c r="D81" s="38"/>
      <c r="E81" s="172">
        <v>0</v>
      </c>
      <c r="F81" s="38"/>
      <c r="G81" s="159">
        <v>0</v>
      </c>
      <c r="H81" s="38"/>
      <c r="I81" s="172">
        <v>0</v>
      </c>
    </row>
    <row r="82" spans="1:9" ht="13.5">
      <c r="A82" s="39"/>
      <c r="B82" s="44"/>
      <c r="C82" s="42"/>
      <c r="D82" s="38"/>
      <c r="E82" s="174"/>
      <c r="F82" s="38"/>
      <c r="G82" s="42"/>
      <c r="H82" s="38"/>
      <c r="I82" s="174"/>
    </row>
    <row r="83" spans="1:9" ht="13.5">
      <c r="A83" s="11" t="s">
        <v>375</v>
      </c>
      <c r="B83" s="44"/>
      <c r="C83" s="38"/>
      <c r="D83" s="38"/>
      <c r="E83" s="169"/>
      <c r="F83" s="38"/>
      <c r="G83" s="38"/>
      <c r="H83" s="38"/>
      <c r="I83" s="169"/>
    </row>
    <row r="84" spans="1:9" ht="13.5">
      <c r="A84" s="10" t="s">
        <v>152</v>
      </c>
      <c r="B84" s="44"/>
      <c r="C84" s="38"/>
      <c r="D84" s="38"/>
      <c r="E84" s="169"/>
      <c r="F84" s="38"/>
      <c r="G84" s="38"/>
      <c r="H84" s="38"/>
      <c r="I84" s="169"/>
    </row>
    <row r="85" spans="1:9" ht="13.5">
      <c r="A85" s="187" t="s">
        <v>398</v>
      </c>
      <c r="B85" s="44"/>
      <c r="C85" s="38"/>
      <c r="D85" s="38"/>
      <c r="E85" s="169"/>
      <c r="F85" s="38"/>
      <c r="G85" s="38"/>
      <c r="H85" s="38"/>
      <c r="I85" s="169"/>
    </row>
    <row r="86" spans="1:9" ht="14.25" thickBot="1">
      <c r="A86" s="1" t="s">
        <v>399</v>
      </c>
      <c r="B86" s="44" t="s">
        <v>188</v>
      </c>
      <c r="C86" s="64">
        <v>0.15</v>
      </c>
      <c r="D86" s="14"/>
      <c r="E86" s="173">
        <v>-0.19</v>
      </c>
      <c r="F86" s="14"/>
      <c r="G86" s="64">
        <v>2.17</v>
      </c>
      <c r="H86" s="14"/>
      <c r="I86" s="173">
        <v>0.87</v>
      </c>
    </row>
    <row r="87" spans="1:9" ht="13.5">
      <c r="A87" s="14"/>
      <c r="B87" s="44"/>
      <c r="C87" s="14"/>
      <c r="D87" s="14"/>
      <c r="E87" s="54"/>
      <c r="F87" s="14"/>
      <c r="G87" s="14"/>
      <c r="H87" s="14"/>
      <c r="I87" s="54"/>
    </row>
    <row r="88" spans="1:9" ht="13.5">
      <c r="A88" s="14" t="s">
        <v>400</v>
      </c>
      <c r="B88" s="44"/>
      <c r="C88" s="14"/>
      <c r="D88" s="14"/>
      <c r="E88" s="54"/>
      <c r="F88" s="14"/>
      <c r="G88" s="14"/>
      <c r="H88" s="14"/>
      <c r="I88" s="54"/>
    </row>
    <row r="89" spans="1:9" ht="14.25" thickBot="1">
      <c r="A89" s="25" t="s">
        <v>399</v>
      </c>
      <c r="B89" s="44" t="s">
        <v>188</v>
      </c>
      <c r="C89" s="64">
        <v>0.15</v>
      </c>
      <c r="D89" s="14"/>
      <c r="E89" s="173">
        <v>-0.19</v>
      </c>
      <c r="F89" s="14"/>
      <c r="G89" s="64">
        <v>2.17</v>
      </c>
      <c r="H89" s="14"/>
      <c r="I89" s="173">
        <v>0.87</v>
      </c>
    </row>
    <row r="90" spans="1:9" ht="13.5">
      <c r="A90" s="1"/>
      <c r="B90" s="44"/>
      <c r="C90" s="202"/>
      <c r="D90" s="14"/>
      <c r="E90" s="203"/>
      <c r="F90" s="14"/>
      <c r="G90" s="202"/>
      <c r="H90" s="14"/>
      <c r="I90" s="203"/>
    </row>
    <row r="91" spans="1:9" ht="13.5">
      <c r="A91" s="304" t="s">
        <v>273</v>
      </c>
      <c r="B91" s="304"/>
      <c r="C91" s="304"/>
      <c r="D91" s="304"/>
      <c r="E91" s="304"/>
      <c r="F91" s="304"/>
      <c r="G91" s="304"/>
      <c r="H91" s="304"/>
      <c r="I91" s="304"/>
    </row>
    <row r="92" spans="1:9" ht="13.5">
      <c r="A92" s="304"/>
      <c r="B92" s="304"/>
      <c r="C92" s="304"/>
      <c r="D92" s="304"/>
      <c r="E92" s="304"/>
      <c r="F92" s="304"/>
      <c r="G92" s="304"/>
      <c r="H92" s="304"/>
      <c r="I92" s="304"/>
    </row>
    <row r="93" spans="1:9" ht="13.5">
      <c r="A93" s="304"/>
      <c r="B93" s="304"/>
      <c r="C93" s="304"/>
      <c r="D93" s="304"/>
      <c r="E93" s="304"/>
      <c r="F93" s="304"/>
      <c r="G93" s="304"/>
      <c r="H93" s="304"/>
      <c r="I93" s="304"/>
    </row>
    <row r="94" spans="1:9" ht="13.5">
      <c r="A94" s="14"/>
      <c r="B94" s="44"/>
      <c r="C94" s="14"/>
      <c r="D94" s="14"/>
      <c r="E94" s="14"/>
      <c r="F94" s="14"/>
      <c r="G94" s="14"/>
      <c r="H94" s="14"/>
      <c r="I94" s="14"/>
    </row>
    <row r="95" spans="1:9" ht="13.5">
      <c r="A95" s="14"/>
      <c r="B95" s="44"/>
      <c r="C95" s="14"/>
      <c r="D95" s="14"/>
      <c r="E95" s="14"/>
      <c r="F95" s="14"/>
      <c r="G95" s="14"/>
      <c r="H95" s="14"/>
      <c r="I95" s="14"/>
    </row>
    <row r="96" spans="1:9" ht="13.5">
      <c r="A96" s="14"/>
      <c r="B96" s="44"/>
      <c r="C96" s="14"/>
      <c r="D96" s="14"/>
      <c r="E96" s="14"/>
      <c r="F96" s="14"/>
      <c r="G96" s="14"/>
      <c r="H96" s="14"/>
      <c r="I96" s="14"/>
    </row>
    <row r="97" spans="1:9" ht="13.5">
      <c r="A97" s="14"/>
      <c r="B97" s="44"/>
      <c r="C97" s="14"/>
      <c r="D97" s="14"/>
      <c r="E97" s="14"/>
      <c r="F97" s="14"/>
      <c r="G97" s="14"/>
      <c r="H97" s="14"/>
      <c r="I97" s="14"/>
    </row>
    <row r="98" spans="1:9" ht="13.5">
      <c r="A98" s="14"/>
      <c r="B98" s="44"/>
      <c r="C98" s="14"/>
      <c r="D98" s="14"/>
      <c r="E98" s="14"/>
      <c r="F98" s="14"/>
      <c r="G98" s="14"/>
      <c r="H98" s="14"/>
      <c r="I98" s="14"/>
    </row>
    <row r="99" spans="1:9" ht="13.5">
      <c r="A99" s="14"/>
      <c r="B99" s="44"/>
      <c r="C99" s="14"/>
      <c r="D99" s="14"/>
      <c r="E99" s="14"/>
      <c r="F99" s="14"/>
      <c r="G99" s="14"/>
      <c r="H99" s="14"/>
      <c r="I99" s="14"/>
    </row>
    <row r="100" spans="1:9" ht="13.5">
      <c r="A100" s="14"/>
      <c r="B100" s="44"/>
      <c r="C100" s="14"/>
      <c r="D100" s="14"/>
      <c r="E100" s="14"/>
      <c r="F100" s="14"/>
      <c r="G100" s="14"/>
      <c r="H100" s="14"/>
      <c r="I100" s="14"/>
    </row>
    <row r="101" spans="1:9" ht="13.5">
      <c r="A101" s="14"/>
      <c r="B101" s="44"/>
      <c r="C101" s="14"/>
      <c r="D101" s="14"/>
      <c r="E101" s="14"/>
      <c r="F101" s="14"/>
      <c r="G101" s="14"/>
      <c r="H101" s="14"/>
      <c r="I101" s="14"/>
    </row>
    <row r="102" spans="1:9" ht="13.5">
      <c r="A102" s="14"/>
      <c r="B102" s="44"/>
      <c r="C102" s="14"/>
      <c r="D102" s="14"/>
      <c r="E102" s="14"/>
      <c r="F102" s="14"/>
      <c r="G102" s="14"/>
      <c r="H102" s="14"/>
      <c r="I102" s="36" t="s">
        <v>67</v>
      </c>
    </row>
  </sheetData>
  <sheetProtection/>
  <mergeCells count="7">
    <mergeCell ref="A91:I93"/>
    <mergeCell ref="C12:E12"/>
    <mergeCell ref="G12:I12"/>
    <mergeCell ref="A9:I10"/>
    <mergeCell ref="A60:I61"/>
    <mergeCell ref="C63:E63"/>
    <mergeCell ref="G63:I63"/>
  </mergeCells>
  <printOptions/>
  <pageMargins left="0.75" right="0.5" top="0.5" bottom="0.5"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indexed="13"/>
  </sheetPr>
  <dimension ref="A1:J112"/>
  <sheetViews>
    <sheetView zoomScaleSheetLayoutView="100" zoomScalePageLayoutView="0" workbookViewId="0" topLeftCell="A34">
      <selection activeCell="L104" sqref="L104"/>
    </sheetView>
  </sheetViews>
  <sheetFormatPr defaultColWidth="9.140625" defaultRowHeight="14.25" customHeight="1"/>
  <cols>
    <col min="1" max="1" width="32.7109375" style="2" customWidth="1"/>
    <col min="2" max="2" width="6.7109375" style="2" customWidth="1"/>
    <col min="3" max="3" width="11.140625" style="2" customWidth="1"/>
    <col min="4" max="4" width="0.85546875" style="2" customWidth="1"/>
    <col min="5" max="5" width="11.421875" style="2" customWidth="1"/>
    <col min="6" max="6" width="0.85546875" style="2" customWidth="1"/>
    <col min="7" max="7" width="12.7109375" style="2" customWidth="1"/>
    <col min="8" max="8" width="0.85546875" style="2" customWidth="1"/>
    <col min="9" max="9" width="12.7109375" style="2" customWidth="1"/>
    <col min="10" max="16384" width="9.140625" style="2" customWidth="1"/>
  </cols>
  <sheetData>
    <row r="1" spans="1:9" s="56" customFormat="1" ht="14.25" customHeight="1">
      <c r="A1" s="54"/>
      <c r="B1" s="54"/>
      <c r="C1" s="54"/>
      <c r="D1" s="54"/>
      <c r="E1" s="54"/>
      <c r="F1" s="54"/>
      <c r="G1" s="54"/>
      <c r="H1" s="54"/>
      <c r="I1" s="54"/>
    </row>
    <row r="2" spans="1:9" s="56" customFormat="1" ht="14.25" customHeight="1">
      <c r="A2" s="54"/>
      <c r="B2" s="54"/>
      <c r="C2" s="54"/>
      <c r="D2" s="54"/>
      <c r="E2" s="54"/>
      <c r="F2" s="54"/>
      <c r="G2" s="54"/>
      <c r="H2" s="54"/>
      <c r="I2" s="54"/>
    </row>
    <row r="3" spans="1:9" s="56" customFormat="1" ht="14.25" customHeight="1">
      <c r="A3" s="54"/>
      <c r="B3" s="54"/>
      <c r="C3" s="54"/>
      <c r="D3" s="54"/>
      <c r="E3" s="54"/>
      <c r="F3" s="54"/>
      <c r="G3" s="54"/>
      <c r="H3" s="54"/>
      <c r="I3" s="54"/>
    </row>
    <row r="4" spans="1:9" s="56" customFormat="1" ht="13.5" customHeight="1">
      <c r="A4" s="54"/>
      <c r="B4" s="54"/>
      <c r="C4" s="54"/>
      <c r="D4" s="54"/>
      <c r="E4" s="54"/>
      <c r="F4" s="54"/>
      <c r="G4" s="54"/>
      <c r="H4" s="54"/>
      <c r="I4" s="54"/>
    </row>
    <row r="5" spans="1:9" s="56" customFormat="1" ht="14.25" customHeight="1">
      <c r="A5" s="54"/>
      <c r="B5" s="54"/>
      <c r="C5" s="54"/>
      <c r="D5" s="54"/>
      <c r="E5" s="54"/>
      <c r="F5" s="54"/>
      <c r="G5" s="54"/>
      <c r="H5" s="54"/>
      <c r="I5" s="54"/>
    </row>
    <row r="6" spans="1:9" ht="14.25" customHeight="1">
      <c r="A6" s="15" t="s">
        <v>28</v>
      </c>
      <c r="B6" s="15"/>
      <c r="C6" s="15"/>
      <c r="D6" s="15"/>
      <c r="E6" s="15"/>
      <c r="F6" s="15"/>
      <c r="G6" s="14"/>
      <c r="H6" s="14"/>
      <c r="I6" s="14"/>
    </row>
    <row r="7" spans="1:9" ht="14.25" customHeight="1">
      <c r="A7" s="16" t="s">
        <v>29</v>
      </c>
      <c r="B7" s="16"/>
      <c r="C7" s="16"/>
      <c r="D7" s="16"/>
      <c r="E7" s="16"/>
      <c r="F7" s="16"/>
      <c r="G7" s="14"/>
      <c r="H7" s="14"/>
      <c r="I7" s="14"/>
    </row>
    <row r="8" spans="1:9" ht="14.25" customHeight="1">
      <c r="A8" s="14"/>
      <c r="B8" s="14"/>
      <c r="C8" s="14"/>
      <c r="D8" s="14"/>
      <c r="E8" s="14"/>
      <c r="F8" s="14"/>
      <c r="G8" s="14"/>
      <c r="H8" s="14"/>
      <c r="I8" s="14"/>
    </row>
    <row r="9" spans="1:9" ht="14.25" customHeight="1">
      <c r="A9" s="15" t="s">
        <v>262</v>
      </c>
      <c r="B9" s="15"/>
      <c r="C9" s="15"/>
      <c r="D9" s="15"/>
      <c r="E9" s="15"/>
      <c r="F9" s="15"/>
      <c r="G9" s="14"/>
      <c r="H9" s="14"/>
      <c r="I9" s="14"/>
    </row>
    <row r="10" spans="1:9" ht="14.25" customHeight="1">
      <c r="A10" s="205" t="s">
        <v>355</v>
      </c>
      <c r="B10" s="16"/>
      <c r="C10" s="16"/>
      <c r="D10" s="16"/>
      <c r="E10" s="14"/>
      <c r="F10" s="14"/>
      <c r="G10" s="14"/>
      <c r="H10" s="14"/>
      <c r="I10" s="14"/>
    </row>
    <row r="11" spans="1:9" ht="14.25" customHeight="1">
      <c r="A11" s="204"/>
      <c r="B11" s="16"/>
      <c r="C11" s="16"/>
      <c r="D11" s="16"/>
      <c r="E11" s="14"/>
      <c r="F11" s="14"/>
      <c r="G11" s="14"/>
      <c r="H11" s="14"/>
      <c r="I11" s="14"/>
    </row>
    <row r="12" spans="1:9" ht="14.25" customHeight="1">
      <c r="A12" s="14"/>
      <c r="B12" s="14"/>
      <c r="C12" s="14"/>
      <c r="D12" s="14"/>
      <c r="E12" s="16"/>
      <c r="F12" s="16"/>
      <c r="G12" s="85" t="s">
        <v>216</v>
      </c>
      <c r="H12" s="14"/>
      <c r="I12" s="85" t="s">
        <v>215</v>
      </c>
    </row>
    <row r="13" spans="1:9" ht="14.25" customHeight="1">
      <c r="A13" s="14"/>
      <c r="B13" s="14"/>
      <c r="C13" s="43"/>
      <c r="D13" s="14"/>
      <c r="E13" s="14"/>
      <c r="F13" s="14"/>
      <c r="G13" s="62" t="s">
        <v>356</v>
      </c>
      <c r="H13" s="298"/>
      <c r="I13" s="62" t="s">
        <v>257</v>
      </c>
    </row>
    <row r="14" spans="1:9" ht="14.25" customHeight="1">
      <c r="A14" s="14"/>
      <c r="B14" s="14"/>
      <c r="C14" s="14"/>
      <c r="D14" s="14"/>
      <c r="E14" s="43" t="s">
        <v>53</v>
      </c>
      <c r="F14" s="14"/>
      <c r="G14" s="63" t="s">
        <v>39</v>
      </c>
      <c r="H14" s="298"/>
      <c r="I14" s="63" t="s">
        <v>39</v>
      </c>
    </row>
    <row r="15" spans="1:9" ht="14.25" customHeight="1">
      <c r="A15" s="11" t="s">
        <v>155</v>
      </c>
      <c r="B15" s="14"/>
      <c r="C15" s="14"/>
      <c r="D15" s="14"/>
      <c r="E15" s="14"/>
      <c r="F15" s="14"/>
      <c r="G15" s="38"/>
      <c r="H15" s="14"/>
      <c r="I15" s="38"/>
    </row>
    <row r="16" spans="1:9" ht="14.25" customHeight="1">
      <c r="A16" s="11" t="s">
        <v>154</v>
      </c>
      <c r="B16" s="14"/>
      <c r="C16" s="14"/>
      <c r="D16" s="14"/>
      <c r="E16" s="14"/>
      <c r="F16" s="14"/>
      <c r="G16" s="38"/>
      <c r="H16" s="14"/>
      <c r="I16" s="38"/>
    </row>
    <row r="17" spans="1:9" ht="14.25" customHeight="1">
      <c r="A17" s="25" t="s">
        <v>153</v>
      </c>
      <c r="B17" s="39"/>
      <c r="C17" s="145"/>
      <c r="D17" s="39"/>
      <c r="E17" s="44" t="s">
        <v>83</v>
      </c>
      <c r="F17" s="39"/>
      <c r="G17" s="42">
        <v>6942</v>
      </c>
      <c r="H17" s="14"/>
      <c r="I17" s="42">
        <v>7086</v>
      </c>
    </row>
    <row r="18" spans="1:9" ht="14.25" customHeight="1">
      <c r="A18" s="25" t="s">
        <v>156</v>
      </c>
      <c r="B18" s="39"/>
      <c r="C18" s="145"/>
      <c r="D18" s="39"/>
      <c r="E18" s="39"/>
      <c r="F18" s="39"/>
      <c r="G18" s="42">
        <v>3216</v>
      </c>
      <c r="H18" s="14"/>
      <c r="I18" s="42">
        <v>3278</v>
      </c>
    </row>
    <row r="19" spans="1:9" ht="14.25" customHeight="1">
      <c r="A19" s="25" t="s">
        <v>206</v>
      </c>
      <c r="B19" s="39"/>
      <c r="C19" s="145"/>
      <c r="D19" s="39"/>
      <c r="E19" s="39"/>
      <c r="F19" s="39"/>
      <c r="G19" s="42">
        <v>3470</v>
      </c>
      <c r="H19" s="14"/>
      <c r="I19" s="42">
        <v>3553</v>
      </c>
    </row>
    <row r="20" spans="1:9" ht="14.25" customHeight="1">
      <c r="A20" s="25" t="s">
        <v>205</v>
      </c>
      <c r="B20" s="39"/>
      <c r="C20" s="44"/>
      <c r="D20" s="39"/>
      <c r="E20" s="39"/>
      <c r="F20" s="39"/>
      <c r="G20" s="42">
        <v>3730</v>
      </c>
      <c r="H20" s="14"/>
      <c r="I20" s="42">
        <v>3602</v>
      </c>
    </row>
    <row r="21" spans="1:9" ht="14.25" customHeight="1">
      <c r="A21" s="39"/>
      <c r="B21" s="39"/>
      <c r="C21" s="44"/>
      <c r="D21" s="39"/>
      <c r="E21" s="39"/>
      <c r="F21" s="39"/>
      <c r="G21" s="299">
        <f>SUM(G17:G20)</f>
        <v>17358</v>
      </c>
      <c r="H21" s="14"/>
      <c r="I21" s="299">
        <f>SUM(I17:I20)</f>
        <v>17519</v>
      </c>
    </row>
    <row r="22" spans="1:9" ht="14.25" customHeight="1">
      <c r="A22" s="39"/>
      <c r="B22" s="39"/>
      <c r="C22" s="44"/>
      <c r="D22" s="39"/>
      <c r="E22" s="39"/>
      <c r="F22" s="39"/>
      <c r="G22" s="42"/>
      <c r="H22" s="14"/>
      <c r="I22" s="42"/>
    </row>
    <row r="23" spans="1:9" ht="14.25" customHeight="1">
      <c r="A23" s="11" t="s">
        <v>226</v>
      </c>
      <c r="B23" s="39"/>
      <c r="C23" s="39"/>
      <c r="D23" s="39"/>
      <c r="E23" s="39"/>
      <c r="F23" s="39"/>
      <c r="G23" s="38"/>
      <c r="H23" s="14"/>
      <c r="I23" s="38"/>
    </row>
    <row r="24" spans="1:9" ht="14.25" customHeight="1">
      <c r="A24" s="25" t="s">
        <v>156</v>
      </c>
      <c r="B24" s="39"/>
      <c r="C24" s="39"/>
      <c r="D24" s="39"/>
      <c r="E24" s="39"/>
      <c r="F24" s="39"/>
      <c r="G24" s="38">
        <v>62</v>
      </c>
      <c r="H24" s="14"/>
      <c r="I24" s="38">
        <v>62</v>
      </c>
    </row>
    <row r="25" spans="1:9" ht="14.25" customHeight="1">
      <c r="A25" s="14" t="s">
        <v>31</v>
      </c>
      <c r="B25" s="14"/>
      <c r="C25" s="14"/>
      <c r="D25" s="14"/>
      <c r="E25" s="14"/>
      <c r="F25" s="14"/>
      <c r="G25" s="38">
        <v>1678</v>
      </c>
      <c r="H25" s="14"/>
      <c r="I25" s="38">
        <v>1684</v>
      </c>
    </row>
    <row r="26" spans="1:9" ht="14.25" customHeight="1">
      <c r="A26" s="14" t="s">
        <v>32</v>
      </c>
      <c r="B26" s="14"/>
      <c r="C26" s="14"/>
      <c r="D26" s="14"/>
      <c r="E26" s="14"/>
      <c r="F26" s="14"/>
      <c r="G26" s="38">
        <v>3485</v>
      </c>
      <c r="H26" s="14"/>
      <c r="I26" s="38">
        <v>1412</v>
      </c>
    </row>
    <row r="27" spans="1:9" ht="14.25" customHeight="1">
      <c r="A27" s="14" t="s">
        <v>33</v>
      </c>
      <c r="B27" s="14"/>
      <c r="C27" s="14"/>
      <c r="D27" s="14"/>
      <c r="E27" s="14"/>
      <c r="F27" s="14"/>
      <c r="G27" s="38">
        <v>186</v>
      </c>
      <c r="H27" s="14"/>
      <c r="I27" s="38">
        <v>226</v>
      </c>
    </row>
    <row r="28" spans="1:9" ht="14.25" customHeight="1">
      <c r="A28" s="14" t="s">
        <v>254</v>
      </c>
      <c r="B28" s="14"/>
      <c r="C28" s="14"/>
      <c r="D28" s="14"/>
      <c r="E28" s="14"/>
      <c r="F28" s="14"/>
      <c r="G28" s="38">
        <v>36</v>
      </c>
      <c r="H28" s="14"/>
      <c r="I28" s="38">
        <v>114</v>
      </c>
    </row>
    <row r="29" spans="1:9" ht="14.25" customHeight="1">
      <c r="A29" s="14" t="s">
        <v>243</v>
      </c>
      <c r="B29" s="14"/>
      <c r="C29" s="44"/>
      <c r="D29" s="14"/>
      <c r="E29" s="44" t="s">
        <v>105</v>
      </c>
      <c r="F29" s="14"/>
      <c r="G29" s="38">
        <v>21782</v>
      </c>
      <c r="H29" s="14"/>
      <c r="I29" s="38">
        <v>13635</v>
      </c>
    </row>
    <row r="30" spans="1:10" ht="14.25" customHeight="1">
      <c r="A30" s="14" t="s">
        <v>89</v>
      </c>
      <c r="B30" s="14"/>
      <c r="C30" s="44"/>
      <c r="D30" s="14"/>
      <c r="E30" s="44"/>
      <c r="F30" s="14"/>
      <c r="G30" s="38">
        <v>4551</v>
      </c>
      <c r="H30" s="14"/>
      <c r="I30" s="38">
        <v>11497</v>
      </c>
      <c r="J30" s="128"/>
    </row>
    <row r="31" spans="1:10" ht="14.25" customHeight="1">
      <c r="A31" s="14"/>
      <c r="B31" s="14"/>
      <c r="C31" s="14"/>
      <c r="D31" s="14"/>
      <c r="E31" s="14"/>
      <c r="F31" s="14"/>
      <c r="G31" s="299">
        <f>SUM(G24:G30)</f>
        <v>31780</v>
      </c>
      <c r="H31" s="14"/>
      <c r="I31" s="299">
        <f>SUM(I24:I30)</f>
        <v>28630</v>
      </c>
      <c r="J31" s="128"/>
    </row>
    <row r="32" spans="1:9" ht="14.25" customHeight="1" thickBot="1">
      <c r="A32" s="11" t="s">
        <v>157</v>
      </c>
      <c r="B32" s="14"/>
      <c r="C32" s="14"/>
      <c r="D32" s="14"/>
      <c r="E32" s="14"/>
      <c r="F32" s="14"/>
      <c r="G32" s="41">
        <f>+G31+G21</f>
        <v>49138</v>
      </c>
      <c r="H32" s="14"/>
      <c r="I32" s="41">
        <f>+I31+I21</f>
        <v>46149</v>
      </c>
    </row>
    <row r="33" spans="1:9" ht="14.25" customHeight="1">
      <c r="A33" s="14"/>
      <c r="B33" s="14"/>
      <c r="C33" s="14"/>
      <c r="D33" s="14"/>
      <c r="E33" s="14"/>
      <c r="F33" s="14"/>
      <c r="G33" s="42"/>
      <c r="H33" s="14"/>
      <c r="I33" s="42"/>
    </row>
    <row r="34" spans="1:9" ht="14.25" customHeight="1">
      <c r="A34" s="39" t="s">
        <v>158</v>
      </c>
      <c r="B34" s="39"/>
      <c r="C34" s="39"/>
      <c r="D34" s="39"/>
      <c r="E34" s="39"/>
      <c r="F34" s="39"/>
      <c r="G34" s="38"/>
      <c r="H34" s="14"/>
      <c r="I34" s="38"/>
    </row>
    <row r="35" spans="1:9" ht="14.25" customHeight="1">
      <c r="A35" s="39" t="s">
        <v>159</v>
      </c>
      <c r="B35" s="39"/>
      <c r="C35" s="39"/>
      <c r="D35" s="39"/>
      <c r="E35" s="39"/>
      <c r="F35" s="39"/>
      <c r="G35" s="38"/>
      <c r="H35" s="14"/>
      <c r="I35" s="38"/>
    </row>
    <row r="36" spans="1:9" ht="14.25" customHeight="1">
      <c r="A36" s="14" t="s">
        <v>37</v>
      </c>
      <c r="B36" s="14"/>
      <c r="C36" s="14"/>
      <c r="D36" s="14"/>
      <c r="E36" s="14"/>
      <c r="F36" s="14"/>
      <c r="G36" s="38">
        <v>18113</v>
      </c>
      <c r="H36" s="14"/>
      <c r="I36" s="38">
        <v>18113</v>
      </c>
    </row>
    <row r="37" spans="1:9" ht="14.25" customHeight="1">
      <c r="A37" s="14" t="s">
        <v>263</v>
      </c>
      <c r="B37" s="14"/>
      <c r="C37" s="14"/>
      <c r="D37" s="14"/>
      <c r="E37" s="14"/>
      <c r="F37" s="14"/>
      <c r="G37" s="38">
        <v>-10</v>
      </c>
      <c r="H37" s="14"/>
      <c r="I37" s="38">
        <v>-5</v>
      </c>
    </row>
    <row r="38" spans="1:9" ht="14.25" customHeight="1">
      <c r="A38" s="14" t="s">
        <v>129</v>
      </c>
      <c r="B38" s="14"/>
      <c r="C38" s="14"/>
      <c r="D38" s="14"/>
      <c r="E38" s="14"/>
      <c r="F38" s="14"/>
      <c r="G38" s="38">
        <v>15166</v>
      </c>
      <c r="H38" s="14"/>
      <c r="I38" s="38">
        <v>15166</v>
      </c>
    </row>
    <row r="39" spans="1:9" ht="14.25" customHeight="1">
      <c r="A39" s="14" t="s">
        <v>166</v>
      </c>
      <c r="B39" s="14"/>
      <c r="C39" s="14"/>
      <c r="D39" s="14"/>
      <c r="E39" s="14"/>
      <c r="F39" s="14"/>
      <c r="G39" s="38">
        <v>0</v>
      </c>
      <c r="H39" s="14"/>
      <c r="I39" s="38">
        <v>272</v>
      </c>
    </row>
    <row r="40" spans="1:9" ht="14.25" customHeight="1">
      <c r="A40" s="14" t="s">
        <v>184</v>
      </c>
      <c r="B40" s="14"/>
      <c r="C40" s="44"/>
      <c r="D40" s="14"/>
      <c r="E40" s="44"/>
      <c r="F40" s="14"/>
      <c r="G40" s="158">
        <v>14173</v>
      </c>
      <c r="H40" s="14"/>
      <c r="I40" s="158">
        <v>11634</v>
      </c>
    </row>
    <row r="41" spans="1:9" ht="14.25" customHeight="1">
      <c r="A41" s="11" t="s">
        <v>160</v>
      </c>
      <c r="B41" s="14"/>
      <c r="C41" s="14"/>
      <c r="D41" s="14"/>
      <c r="E41" s="14"/>
      <c r="F41" s="14"/>
      <c r="G41" s="299">
        <f>SUM(G36:G40)</f>
        <v>47442</v>
      </c>
      <c r="H41" s="14"/>
      <c r="I41" s="299">
        <f>SUM(I36:I40)</f>
        <v>45180</v>
      </c>
    </row>
    <row r="42" spans="1:9" ht="12" customHeight="1">
      <c r="A42" s="14"/>
      <c r="B42" s="14"/>
      <c r="C42" s="14"/>
      <c r="D42" s="14"/>
      <c r="E42" s="14"/>
      <c r="F42" s="14"/>
      <c r="G42" s="42"/>
      <c r="H42" s="14"/>
      <c r="I42" s="300"/>
    </row>
    <row r="43" spans="1:9" ht="14.25" customHeight="1">
      <c r="A43" s="39" t="s">
        <v>227</v>
      </c>
      <c r="B43" s="39"/>
      <c r="C43" s="14"/>
      <c r="D43" s="14"/>
      <c r="E43" s="14"/>
      <c r="F43" s="14"/>
      <c r="G43" s="42"/>
      <c r="H43" s="14"/>
      <c r="I43" s="42"/>
    </row>
    <row r="44" spans="1:9" ht="14.25" customHeight="1">
      <c r="A44" s="14" t="s">
        <v>161</v>
      </c>
      <c r="B44" s="14"/>
      <c r="C44" s="14"/>
      <c r="D44" s="14"/>
      <c r="E44" s="14"/>
      <c r="F44" s="14"/>
      <c r="G44" s="42">
        <v>76</v>
      </c>
      <c r="H44" s="14"/>
      <c r="I44" s="42">
        <v>76</v>
      </c>
    </row>
    <row r="45" spans="1:9" ht="12" customHeight="1" thickBot="1">
      <c r="A45" s="14"/>
      <c r="B45" s="14"/>
      <c r="C45" s="14"/>
      <c r="D45" s="14"/>
      <c r="E45" s="14"/>
      <c r="F45" s="14"/>
      <c r="G45" s="41">
        <f>SUM(G42:G44)</f>
        <v>76</v>
      </c>
      <c r="H45" s="14"/>
      <c r="I45" s="41">
        <f>SUM(I42:I44)</f>
        <v>76</v>
      </c>
    </row>
    <row r="46" spans="1:9" ht="14.25" customHeight="1">
      <c r="A46" s="14"/>
      <c r="B46" s="14"/>
      <c r="C46" s="14"/>
      <c r="D46" s="14"/>
      <c r="E46" s="14"/>
      <c r="F46" s="14"/>
      <c r="G46" s="42"/>
      <c r="H46" s="14"/>
      <c r="I46" s="42"/>
    </row>
    <row r="47" spans="1:9" ht="14.25" customHeight="1">
      <c r="A47" s="39" t="s">
        <v>232</v>
      </c>
      <c r="B47" s="39"/>
      <c r="C47" s="39"/>
      <c r="D47" s="39"/>
      <c r="E47" s="39"/>
      <c r="F47" s="39"/>
      <c r="G47" s="38"/>
      <c r="H47" s="14"/>
      <c r="I47" s="38"/>
    </row>
    <row r="48" spans="1:9" ht="14.25" customHeight="1">
      <c r="A48" s="14" t="s">
        <v>35</v>
      </c>
      <c r="B48" s="14"/>
      <c r="C48" s="14"/>
      <c r="D48" s="14"/>
      <c r="E48" s="14"/>
      <c r="F48" s="14"/>
      <c r="G48" s="38">
        <v>277</v>
      </c>
      <c r="H48" s="14"/>
      <c r="I48" s="38">
        <v>144</v>
      </c>
    </row>
    <row r="49" spans="1:9" ht="14.25" customHeight="1">
      <c r="A49" s="14" t="s">
        <v>36</v>
      </c>
      <c r="B49" s="14"/>
      <c r="C49" s="14"/>
      <c r="D49" s="14"/>
      <c r="E49" s="14"/>
      <c r="F49" s="14"/>
      <c r="G49" s="38">
        <v>1335</v>
      </c>
      <c r="H49" s="14"/>
      <c r="I49" s="38">
        <v>749</v>
      </c>
    </row>
    <row r="50" spans="1:9" ht="14.25" customHeight="1">
      <c r="A50" s="14" t="s">
        <v>349</v>
      </c>
      <c r="B50" s="14"/>
      <c r="C50" s="14"/>
      <c r="D50" s="14"/>
      <c r="E50" s="14"/>
      <c r="F50" s="14"/>
      <c r="G50" s="38">
        <v>8</v>
      </c>
      <c r="H50" s="14"/>
      <c r="I50" s="38">
        <v>0</v>
      </c>
    </row>
    <row r="51" spans="1:9" ht="14.25" customHeight="1">
      <c r="A51" s="14"/>
      <c r="B51" s="14"/>
      <c r="C51" s="14"/>
      <c r="D51" s="14"/>
      <c r="E51" s="14"/>
      <c r="F51" s="14"/>
      <c r="G51" s="299">
        <f>SUM(G48:G50)</f>
        <v>1620</v>
      </c>
      <c r="H51" s="14"/>
      <c r="I51" s="299">
        <f>SUM(I48:I50)</f>
        <v>893</v>
      </c>
    </row>
    <row r="52" spans="1:9" ht="14.25" customHeight="1">
      <c r="A52" s="11" t="s">
        <v>162</v>
      </c>
      <c r="B52" s="14"/>
      <c r="C52" s="14"/>
      <c r="D52" s="14"/>
      <c r="E52" s="14"/>
      <c r="F52" s="14"/>
      <c r="G52" s="299">
        <f>+G45+G51</f>
        <v>1696</v>
      </c>
      <c r="H52" s="14"/>
      <c r="I52" s="299">
        <f>+I45+I51</f>
        <v>969</v>
      </c>
    </row>
    <row r="53" spans="1:9" ht="14.25" customHeight="1" thickBot="1">
      <c r="A53" s="11" t="s">
        <v>163</v>
      </c>
      <c r="B53" s="14"/>
      <c r="C53" s="14"/>
      <c r="D53" s="14"/>
      <c r="E53" s="109"/>
      <c r="F53" s="14"/>
      <c r="G53" s="41">
        <f>+G41+G52</f>
        <v>49138</v>
      </c>
      <c r="H53" s="14"/>
      <c r="I53" s="41">
        <f>+I41+I52</f>
        <v>46149</v>
      </c>
    </row>
    <row r="54" spans="1:9" ht="14.25" customHeight="1" thickBot="1">
      <c r="A54" s="2" t="s">
        <v>228</v>
      </c>
      <c r="B54" s="14"/>
      <c r="C54" s="14"/>
      <c r="D54" s="14"/>
      <c r="E54" s="14"/>
      <c r="F54" s="14"/>
      <c r="G54" s="64">
        <v>0.26</v>
      </c>
      <c r="H54" s="14"/>
      <c r="I54" s="64">
        <v>0.25</v>
      </c>
    </row>
    <row r="55" spans="1:9" ht="14.25" customHeight="1">
      <c r="A55" s="87"/>
      <c r="B55" s="87"/>
      <c r="C55" s="87"/>
      <c r="D55" s="87"/>
      <c r="E55" s="87"/>
      <c r="F55" s="87"/>
      <c r="G55" s="301"/>
      <c r="H55" s="87"/>
      <c r="I55" s="36" t="s">
        <v>191</v>
      </c>
    </row>
    <row r="56" spans="1:9" ht="14.25" customHeight="1">
      <c r="A56" s="11"/>
      <c r="B56" s="14"/>
      <c r="C56" s="14"/>
      <c r="D56" s="14"/>
      <c r="E56" s="14"/>
      <c r="F56" s="14"/>
      <c r="G56" s="42"/>
      <c r="H56" s="14"/>
      <c r="I56" s="109"/>
    </row>
    <row r="57" spans="1:9" ht="14.25" customHeight="1">
      <c r="A57" s="11"/>
      <c r="B57" s="14"/>
      <c r="C57" s="14"/>
      <c r="D57" s="14"/>
      <c r="E57" s="14"/>
      <c r="F57" s="14"/>
      <c r="G57" s="42"/>
      <c r="H57" s="14"/>
      <c r="I57" s="42"/>
    </row>
    <row r="58" spans="1:9" ht="14.25" customHeight="1">
      <c r="A58" s="11"/>
      <c r="B58" s="14"/>
      <c r="C58" s="14"/>
      <c r="D58" s="14"/>
      <c r="E58" s="14"/>
      <c r="F58" s="14"/>
      <c r="G58" s="42"/>
      <c r="H58" s="14"/>
      <c r="I58" s="42"/>
    </row>
    <row r="59" spans="1:9" ht="14.25" customHeight="1">
      <c r="A59" s="11"/>
      <c r="B59" s="14"/>
      <c r="C59" s="14"/>
      <c r="D59" s="14"/>
      <c r="E59" s="14"/>
      <c r="F59" s="14"/>
      <c r="G59" s="42"/>
      <c r="H59" s="14"/>
      <c r="I59" s="42"/>
    </row>
    <row r="60" spans="1:9" ht="14.25" customHeight="1">
      <c r="A60" s="11"/>
      <c r="B60" s="14"/>
      <c r="C60" s="14"/>
      <c r="D60" s="14"/>
      <c r="E60" s="14"/>
      <c r="F60" s="14"/>
      <c r="G60" s="300"/>
      <c r="H60" s="14"/>
      <c r="I60" s="42"/>
    </row>
    <row r="61" spans="1:9" ht="14.25" customHeight="1">
      <c r="A61" s="15" t="s">
        <v>28</v>
      </c>
      <c r="B61" s="15"/>
      <c r="C61" s="15"/>
      <c r="D61" s="15"/>
      <c r="E61" s="15"/>
      <c r="F61" s="14"/>
      <c r="G61" s="42"/>
      <c r="H61" s="14"/>
      <c r="I61" s="42"/>
    </row>
    <row r="62" spans="1:9" ht="14.25" customHeight="1">
      <c r="A62" s="16" t="s">
        <v>29</v>
      </c>
      <c r="B62" s="16"/>
      <c r="C62" s="16"/>
      <c r="D62" s="16"/>
      <c r="E62" s="16"/>
      <c r="F62" s="14"/>
      <c r="G62" s="42"/>
      <c r="H62" s="14"/>
      <c r="I62" s="42"/>
    </row>
    <row r="63" spans="1:9" ht="14.25" customHeight="1">
      <c r="A63" s="66"/>
      <c r="B63" s="66"/>
      <c r="C63" s="66"/>
      <c r="D63" s="66"/>
      <c r="E63" s="66"/>
      <c r="F63" s="66"/>
      <c r="G63" s="42"/>
      <c r="H63" s="66"/>
      <c r="I63" s="42"/>
    </row>
    <row r="64" spans="1:9" ht="14.25" customHeight="1">
      <c r="A64" s="308" t="s">
        <v>272</v>
      </c>
      <c r="B64" s="308"/>
      <c r="C64" s="308"/>
      <c r="D64" s="308"/>
      <c r="E64" s="308"/>
      <c r="F64" s="308"/>
      <c r="G64" s="308"/>
      <c r="H64" s="308"/>
      <c r="I64" s="308"/>
    </row>
    <row r="65" spans="1:9" ht="14.25" customHeight="1">
      <c r="A65" s="308"/>
      <c r="B65" s="308"/>
      <c r="C65" s="308"/>
      <c r="D65" s="308"/>
      <c r="E65" s="308"/>
      <c r="F65" s="308"/>
      <c r="G65" s="308"/>
      <c r="H65" s="308"/>
      <c r="I65" s="308"/>
    </row>
    <row r="66" spans="1:9" ht="14.25" customHeight="1">
      <c r="A66" s="308"/>
      <c r="B66" s="308"/>
      <c r="C66" s="308"/>
      <c r="D66" s="308"/>
      <c r="E66" s="308"/>
      <c r="F66" s="308"/>
      <c r="G66" s="308"/>
      <c r="H66" s="308"/>
      <c r="I66" s="308"/>
    </row>
    <row r="67" spans="1:9" ht="14.25" customHeight="1">
      <c r="A67" s="14"/>
      <c r="B67" s="14"/>
      <c r="C67" s="14"/>
      <c r="D67" s="14"/>
      <c r="E67" s="14"/>
      <c r="F67" s="14"/>
      <c r="G67" s="302"/>
      <c r="H67" s="14"/>
      <c r="I67" s="14"/>
    </row>
    <row r="68" spans="1:9" ht="14.25" customHeight="1">
      <c r="A68" s="39" t="s">
        <v>38</v>
      </c>
      <c r="B68" s="39"/>
      <c r="C68" s="39"/>
      <c r="D68" s="39"/>
      <c r="E68" s="39"/>
      <c r="F68" s="39"/>
      <c r="G68" s="14"/>
      <c r="H68" s="14"/>
      <c r="I68" s="302"/>
    </row>
    <row r="69" spans="1:9" ht="14.25" customHeight="1">
      <c r="A69" s="307" t="s">
        <v>385</v>
      </c>
      <c r="B69" s="307"/>
      <c r="C69" s="307"/>
      <c r="D69" s="307"/>
      <c r="E69" s="307"/>
      <c r="F69" s="307"/>
      <c r="G69" s="307"/>
      <c r="H69" s="307"/>
      <c r="I69" s="307"/>
    </row>
    <row r="70" spans="1:9" ht="14.25" customHeight="1">
      <c r="A70" s="307"/>
      <c r="B70" s="307"/>
      <c r="C70" s="307"/>
      <c r="D70" s="307"/>
      <c r="E70" s="307"/>
      <c r="F70" s="307"/>
      <c r="G70" s="307"/>
      <c r="H70" s="307"/>
      <c r="I70" s="307"/>
    </row>
    <row r="71" spans="1:9" ht="14.25" customHeight="1">
      <c r="A71" s="14"/>
      <c r="B71" s="14"/>
      <c r="C71" s="14"/>
      <c r="D71" s="14"/>
      <c r="E71" s="14"/>
      <c r="F71" s="14"/>
      <c r="G71" s="14"/>
      <c r="H71" s="14"/>
      <c r="I71" s="302"/>
    </row>
    <row r="72" spans="1:9" ht="14.25" customHeight="1">
      <c r="A72" s="14"/>
      <c r="B72" s="14"/>
      <c r="C72" s="14"/>
      <c r="D72" s="14"/>
      <c r="E72" s="14"/>
      <c r="F72" s="14"/>
      <c r="G72" s="14"/>
      <c r="H72" s="14"/>
      <c r="I72" s="302"/>
    </row>
    <row r="73" spans="1:9" ht="14.25" customHeight="1">
      <c r="A73" s="87"/>
      <c r="B73" s="88"/>
      <c r="C73" s="88"/>
      <c r="D73" s="88"/>
      <c r="E73" s="88"/>
      <c r="F73" s="88"/>
      <c r="G73" s="88"/>
      <c r="H73" s="88"/>
      <c r="I73" s="88"/>
    </row>
    <row r="74" spans="1:9" ht="14.25" customHeight="1">
      <c r="A74" s="88"/>
      <c r="B74" s="88"/>
      <c r="C74" s="88"/>
      <c r="D74" s="88"/>
      <c r="E74" s="88"/>
      <c r="F74" s="88"/>
      <c r="G74" s="88"/>
      <c r="H74" s="88"/>
      <c r="I74" s="88"/>
    </row>
    <row r="75" spans="1:9" ht="14.25" customHeight="1">
      <c r="A75" s="88"/>
      <c r="B75" s="88"/>
      <c r="C75" s="88"/>
      <c r="D75" s="88"/>
      <c r="E75" s="88"/>
      <c r="F75" s="88"/>
      <c r="G75" s="88"/>
      <c r="H75" s="88"/>
      <c r="I75" s="88"/>
    </row>
    <row r="76" spans="1:9" ht="14.25" customHeight="1">
      <c r="A76" s="14"/>
      <c r="B76" s="14"/>
      <c r="C76" s="14"/>
      <c r="D76" s="14"/>
      <c r="E76" s="14"/>
      <c r="F76" s="14"/>
      <c r="G76" s="14"/>
      <c r="H76" s="14"/>
      <c r="I76" s="14"/>
    </row>
    <row r="77" spans="1:9" ht="14.25" customHeight="1">
      <c r="A77" s="14"/>
      <c r="B77" s="14"/>
      <c r="C77" s="14"/>
      <c r="D77" s="14"/>
      <c r="E77" s="14"/>
      <c r="F77" s="14"/>
      <c r="G77" s="14"/>
      <c r="H77" s="14"/>
      <c r="I77" s="14"/>
    </row>
    <row r="78" spans="1:9" ht="14.25" customHeight="1">
      <c r="A78" s="14"/>
      <c r="B78" s="14"/>
      <c r="C78" s="14"/>
      <c r="D78" s="14"/>
      <c r="E78" s="14"/>
      <c r="F78" s="14"/>
      <c r="G78" s="14"/>
      <c r="H78" s="14"/>
      <c r="I78" s="14"/>
    </row>
    <row r="79" spans="1:9" ht="14.25" customHeight="1">
      <c r="A79" s="14"/>
      <c r="B79" s="14"/>
      <c r="C79" s="14"/>
      <c r="D79" s="14"/>
      <c r="E79" s="14"/>
      <c r="F79" s="14"/>
      <c r="G79" s="14"/>
      <c r="H79" s="14"/>
      <c r="I79" s="14"/>
    </row>
    <row r="80" spans="1:9" ht="14.25" customHeight="1">
      <c r="A80" s="14"/>
      <c r="B80" s="14"/>
      <c r="C80" s="14"/>
      <c r="D80" s="14"/>
      <c r="E80" s="14"/>
      <c r="F80" s="14"/>
      <c r="G80" s="14"/>
      <c r="H80" s="14"/>
      <c r="I80" s="14"/>
    </row>
    <row r="81" spans="1:9" ht="14.25" customHeight="1">
      <c r="A81" s="14"/>
      <c r="B81" s="14"/>
      <c r="C81" s="14"/>
      <c r="D81" s="14"/>
      <c r="E81" s="14"/>
      <c r="F81" s="14"/>
      <c r="G81" s="14"/>
      <c r="H81" s="14"/>
      <c r="I81" s="14"/>
    </row>
    <row r="82" spans="1:9" ht="14.25" customHeight="1">
      <c r="A82" s="14"/>
      <c r="B82" s="14"/>
      <c r="C82" s="14"/>
      <c r="D82" s="14"/>
      <c r="E82" s="14"/>
      <c r="F82" s="14"/>
      <c r="G82" s="14"/>
      <c r="H82" s="14"/>
      <c r="I82" s="14"/>
    </row>
    <row r="83" spans="1:9" ht="14.25" customHeight="1">
      <c r="A83" s="14"/>
      <c r="B83" s="14"/>
      <c r="C83" s="14"/>
      <c r="D83" s="14"/>
      <c r="E83" s="14"/>
      <c r="F83" s="14"/>
      <c r="G83" s="14"/>
      <c r="H83" s="14"/>
      <c r="I83" s="14"/>
    </row>
    <row r="84" spans="1:9" ht="14.25" customHeight="1">
      <c r="A84" s="14"/>
      <c r="B84" s="14"/>
      <c r="C84" s="14"/>
      <c r="D84" s="14"/>
      <c r="E84" s="14"/>
      <c r="F84" s="14"/>
      <c r="G84" s="14"/>
      <c r="H84" s="14"/>
      <c r="I84" s="14"/>
    </row>
    <row r="85" spans="1:9" ht="14.25" customHeight="1">
      <c r="A85" s="14"/>
      <c r="B85" s="14"/>
      <c r="C85" s="14"/>
      <c r="D85" s="14"/>
      <c r="E85" s="14"/>
      <c r="F85" s="14"/>
      <c r="G85" s="14"/>
      <c r="H85" s="14"/>
      <c r="I85" s="14"/>
    </row>
    <row r="86" spans="1:9" ht="14.25" customHeight="1">
      <c r="A86" s="14"/>
      <c r="B86" s="14"/>
      <c r="C86" s="14"/>
      <c r="D86" s="14"/>
      <c r="E86" s="14"/>
      <c r="F86" s="14"/>
      <c r="G86" s="14"/>
      <c r="H86" s="14"/>
      <c r="I86" s="14"/>
    </row>
    <row r="87" spans="1:9" ht="14.25" customHeight="1">
      <c r="A87" s="14"/>
      <c r="B87" s="14"/>
      <c r="C87" s="14"/>
      <c r="D87" s="14"/>
      <c r="E87" s="14"/>
      <c r="F87" s="14"/>
      <c r="G87" s="14"/>
      <c r="H87" s="14"/>
      <c r="I87" s="14"/>
    </row>
    <row r="88" spans="1:9" ht="14.25" customHeight="1">
      <c r="A88" s="14"/>
      <c r="B88" s="14"/>
      <c r="C88" s="14"/>
      <c r="D88" s="14"/>
      <c r="E88" s="14"/>
      <c r="F88" s="14"/>
      <c r="G88" s="14"/>
      <c r="H88" s="14"/>
      <c r="I88" s="14"/>
    </row>
    <row r="89" spans="1:9" ht="14.25" customHeight="1">
      <c r="A89" s="14"/>
      <c r="B89" s="14"/>
      <c r="C89" s="14"/>
      <c r="D89" s="14"/>
      <c r="E89" s="14"/>
      <c r="F89" s="14"/>
      <c r="G89" s="14"/>
      <c r="H89" s="14"/>
      <c r="I89" s="14"/>
    </row>
    <row r="90" spans="1:9" ht="14.25" customHeight="1">
      <c r="A90" s="14"/>
      <c r="B90" s="14"/>
      <c r="C90" s="14"/>
      <c r="D90" s="14"/>
      <c r="E90" s="14"/>
      <c r="F90" s="14"/>
      <c r="G90" s="14"/>
      <c r="H90" s="14"/>
      <c r="I90" s="14"/>
    </row>
    <row r="91" spans="1:9" ht="14.25" customHeight="1">
      <c r="A91" s="14"/>
      <c r="B91" s="14"/>
      <c r="C91" s="14"/>
      <c r="D91" s="14"/>
      <c r="E91" s="14"/>
      <c r="F91" s="14"/>
      <c r="G91" s="14"/>
      <c r="H91" s="14"/>
      <c r="I91" s="14"/>
    </row>
    <row r="92" spans="1:9" ht="14.25" customHeight="1">
      <c r="A92" s="14"/>
      <c r="B92" s="14"/>
      <c r="C92" s="14"/>
      <c r="D92" s="14"/>
      <c r="E92" s="14"/>
      <c r="F92" s="14"/>
      <c r="G92" s="14"/>
      <c r="H92" s="14"/>
      <c r="I92" s="14"/>
    </row>
    <row r="93" spans="1:9" ht="14.25" customHeight="1">
      <c r="A93" s="14"/>
      <c r="B93" s="14"/>
      <c r="C93" s="14"/>
      <c r="D93" s="14"/>
      <c r="E93" s="14"/>
      <c r="F93" s="14"/>
      <c r="G93" s="14"/>
      <c r="H93" s="14"/>
      <c r="I93" s="14"/>
    </row>
    <row r="94" spans="1:9" ht="14.25" customHeight="1">
      <c r="A94" s="14"/>
      <c r="B94" s="14"/>
      <c r="C94" s="14"/>
      <c r="D94" s="14"/>
      <c r="E94" s="14"/>
      <c r="F94" s="14"/>
      <c r="G94" s="14"/>
      <c r="H94" s="14"/>
      <c r="I94" s="14"/>
    </row>
    <row r="95" spans="1:9" ht="14.25" customHeight="1">
      <c r="A95" s="14"/>
      <c r="B95" s="14"/>
      <c r="C95" s="14"/>
      <c r="D95" s="14"/>
      <c r="E95" s="14"/>
      <c r="F95" s="14"/>
      <c r="G95" s="14"/>
      <c r="H95" s="14"/>
      <c r="I95" s="14"/>
    </row>
    <row r="96" spans="1:9" ht="14.25" customHeight="1">
      <c r="A96" s="14"/>
      <c r="B96" s="14"/>
      <c r="C96" s="14"/>
      <c r="D96" s="14"/>
      <c r="E96" s="14"/>
      <c r="F96" s="14"/>
      <c r="G96" s="14"/>
      <c r="H96" s="14"/>
      <c r="I96" s="14"/>
    </row>
    <row r="97" spans="1:9" ht="14.25" customHeight="1">
      <c r="A97" s="14"/>
      <c r="B97" s="14"/>
      <c r="C97" s="14"/>
      <c r="D97" s="14"/>
      <c r="E97" s="14"/>
      <c r="F97" s="14"/>
      <c r="G97" s="14"/>
      <c r="H97" s="14"/>
      <c r="I97" s="14"/>
    </row>
    <row r="98" spans="1:9" ht="14.25" customHeight="1">
      <c r="A98" s="14"/>
      <c r="B98" s="14"/>
      <c r="C98" s="14"/>
      <c r="D98" s="14"/>
      <c r="E98" s="14"/>
      <c r="F98" s="14"/>
      <c r="G98" s="14"/>
      <c r="H98" s="14"/>
      <c r="I98" s="14"/>
    </row>
    <row r="99" spans="1:9" ht="14.25" customHeight="1">
      <c r="A99" s="14"/>
      <c r="B99" s="14"/>
      <c r="C99" s="14"/>
      <c r="D99" s="14"/>
      <c r="E99" s="14"/>
      <c r="F99" s="14"/>
      <c r="G99" s="14"/>
      <c r="H99" s="14"/>
      <c r="I99" s="14"/>
    </row>
    <row r="100" spans="1:9" ht="14.25" customHeight="1">
      <c r="A100" s="14"/>
      <c r="B100" s="14"/>
      <c r="C100" s="14"/>
      <c r="D100" s="14"/>
      <c r="E100" s="14"/>
      <c r="F100" s="14"/>
      <c r="G100" s="14"/>
      <c r="H100" s="14"/>
      <c r="I100" s="14"/>
    </row>
    <row r="101" spans="1:9" ht="14.25" customHeight="1">
      <c r="A101" s="14"/>
      <c r="B101" s="14"/>
      <c r="C101" s="14"/>
      <c r="D101" s="14"/>
      <c r="E101" s="14"/>
      <c r="F101" s="14"/>
      <c r="G101" s="14"/>
      <c r="H101" s="14"/>
      <c r="I101" s="14"/>
    </row>
    <row r="102" spans="1:9" ht="14.25" customHeight="1">
      <c r="A102" s="14"/>
      <c r="B102" s="14"/>
      <c r="C102" s="14"/>
      <c r="D102" s="14"/>
      <c r="E102" s="14"/>
      <c r="F102" s="14"/>
      <c r="G102" s="14"/>
      <c r="H102" s="14"/>
      <c r="I102" s="14"/>
    </row>
    <row r="103" spans="1:9" ht="14.25" customHeight="1">
      <c r="A103" s="14"/>
      <c r="B103" s="14"/>
      <c r="C103" s="14"/>
      <c r="D103" s="14"/>
      <c r="E103" s="14"/>
      <c r="F103" s="14"/>
      <c r="G103" s="14"/>
      <c r="H103" s="14"/>
      <c r="I103" s="14"/>
    </row>
    <row r="104" spans="1:9" ht="14.25" customHeight="1">
      <c r="A104" s="14"/>
      <c r="B104" s="14"/>
      <c r="C104" s="14"/>
      <c r="D104" s="14"/>
      <c r="E104" s="14"/>
      <c r="F104" s="14"/>
      <c r="G104" s="14"/>
      <c r="H104" s="14"/>
      <c r="I104" s="14"/>
    </row>
    <row r="105" spans="1:9" ht="14.25" customHeight="1">
      <c r="A105" s="14"/>
      <c r="B105" s="14"/>
      <c r="C105" s="14"/>
      <c r="D105" s="14"/>
      <c r="E105" s="14"/>
      <c r="F105" s="14"/>
      <c r="G105" s="14"/>
      <c r="H105" s="14"/>
      <c r="I105" s="14"/>
    </row>
    <row r="106" spans="1:9" ht="14.25" customHeight="1">
      <c r="A106" s="14"/>
      <c r="B106" s="14"/>
      <c r="C106" s="14"/>
      <c r="D106" s="14"/>
      <c r="E106" s="14"/>
      <c r="F106" s="14"/>
      <c r="G106" s="14"/>
      <c r="H106" s="14"/>
      <c r="I106" s="14"/>
    </row>
    <row r="107" spans="1:9" ht="14.25" customHeight="1">
      <c r="A107" s="14"/>
      <c r="B107" s="14"/>
      <c r="C107" s="14"/>
      <c r="D107" s="14"/>
      <c r="E107" s="14"/>
      <c r="F107" s="14"/>
      <c r="G107" s="14"/>
      <c r="H107" s="14"/>
      <c r="I107" s="14"/>
    </row>
    <row r="108" spans="1:9" ht="14.25" customHeight="1">
      <c r="A108" s="14"/>
      <c r="B108" s="14"/>
      <c r="C108" s="14"/>
      <c r="D108" s="14"/>
      <c r="E108" s="14"/>
      <c r="F108" s="14"/>
      <c r="G108" s="14"/>
      <c r="H108" s="14"/>
      <c r="I108" s="14"/>
    </row>
    <row r="109" spans="1:9" ht="14.25" customHeight="1">
      <c r="A109" s="14"/>
      <c r="B109" s="14"/>
      <c r="C109" s="14"/>
      <c r="D109" s="14"/>
      <c r="E109" s="14"/>
      <c r="F109" s="14"/>
      <c r="G109" s="14"/>
      <c r="H109" s="14"/>
      <c r="I109" s="14"/>
    </row>
    <row r="110" spans="1:9" ht="14.25" customHeight="1">
      <c r="A110" s="14"/>
      <c r="B110" s="14"/>
      <c r="C110" s="14"/>
      <c r="D110" s="14"/>
      <c r="E110" s="14"/>
      <c r="F110" s="14"/>
      <c r="G110" s="14"/>
      <c r="H110" s="14"/>
      <c r="I110" s="14"/>
    </row>
    <row r="111" spans="1:9" ht="14.25" customHeight="1">
      <c r="A111" s="14"/>
      <c r="B111" s="14"/>
      <c r="C111" s="14"/>
      <c r="D111" s="14"/>
      <c r="E111" s="14"/>
      <c r="F111" s="14"/>
      <c r="G111" s="14"/>
      <c r="H111" s="14"/>
      <c r="I111" s="14"/>
    </row>
    <row r="112" spans="1:9" ht="14.25" customHeight="1">
      <c r="A112" s="14"/>
      <c r="B112" s="14"/>
      <c r="C112" s="14"/>
      <c r="D112" s="14"/>
      <c r="E112" s="14"/>
      <c r="F112" s="14"/>
      <c r="G112" s="14"/>
      <c r="H112" s="14"/>
      <c r="I112" s="36" t="s">
        <v>68</v>
      </c>
    </row>
  </sheetData>
  <sheetProtection/>
  <mergeCells count="2">
    <mergeCell ref="A69:I70"/>
    <mergeCell ref="A64:I66"/>
  </mergeCells>
  <printOptions/>
  <pageMargins left="0.75" right="0.5" top="0.5" bottom="0.5" header="0.5" footer="0.5"/>
  <pageSetup horizontalDpi="600" verticalDpi="600" orientation="portrait" paperSize="9" r:id="rId2"/>
  <rowBreaks count="1" manualBreakCount="1">
    <brk id="55" max="255" man="1"/>
  </rowBreaks>
  <drawing r:id="rId1"/>
</worksheet>
</file>

<file path=xl/worksheets/sheet4.xml><?xml version="1.0" encoding="utf-8"?>
<worksheet xmlns="http://schemas.openxmlformats.org/spreadsheetml/2006/main" xmlns:r="http://schemas.openxmlformats.org/officeDocument/2006/relationships">
  <sheetPr>
    <tabColor indexed="13"/>
    <pageSetUpPr fitToPage="1"/>
  </sheetPr>
  <dimension ref="A1:O61"/>
  <sheetViews>
    <sheetView zoomScaleSheetLayoutView="100" zoomScalePageLayoutView="0" workbookViewId="0" topLeftCell="A31">
      <selection activeCell="P26" sqref="P26"/>
    </sheetView>
  </sheetViews>
  <sheetFormatPr defaultColWidth="9.140625" defaultRowHeight="15"/>
  <cols>
    <col min="1" max="1" width="31.7109375" style="2" customWidth="1"/>
    <col min="2" max="2" width="10.28125" style="2" customWidth="1"/>
    <col min="3" max="3" width="10.421875" style="2" customWidth="1"/>
    <col min="4" max="4" width="0.71875" style="2" customWidth="1"/>
    <col min="5" max="5" width="10.421875" style="2" customWidth="1"/>
    <col min="6" max="6" width="0.85546875" style="2" customWidth="1"/>
    <col min="7" max="7" width="9.00390625" style="2" customWidth="1"/>
    <col min="8" max="8" width="0.71875" style="2" customWidth="1"/>
    <col min="9" max="9" width="9.421875" style="2" customWidth="1"/>
    <col min="10" max="10" width="0.71875" style="2" customWidth="1"/>
    <col min="11" max="11" width="9.8515625" style="2" customWidth="1"/>
    <col min="12" max="12" width="0.5625" style="2" customWidth="1"/>
    <col min="13" max="13" width="9.57421875" style="2" customWidth="1"/>
    <col min="14" max="15" width="1.28515625" style="2" customWidth="1"/>
    <col min="16" max="16384" width="9.140625" style="2" customWidth="1"/>
  </cols>
  <sheetData>
    <row r="1" spans="1:15" s="56" customFormat="1" ht="13.5">
      <c r="A1" s="54"/>
      <c r="B1" s="54"/>
      <c r="C1" s="54"/>
      <c r="D1" s="54"/>
      <c r="E1" s="54"/>
      <c r="F1" s="54"/>
      <c r="G1" s="54"/>
      <c r="H1" s="54"/>
      <c r="I1" s="54"/>
      <c r="J1" s="54"/>
      <c r="K1" s="54"/>
      <c r="L1" s="54"/>
      <c r="M1" s="54"/>
      <c r="N1" s="54"/>
      <c r="O1" s="54"/>
    </row>
    <row r="2" spans="1:15" s="56" customFormat="1" ht="13.5">
      <c r="A2" s="54"/>
      <c r="B2" s="54"/>
      <c r="C2" s="54"/>
      <c r="D2" s="54"/>
      <c r="E2" s="54"/>
      <c r="F2" s="54"/>
      <c r="G2" s="54"/>
      <c r="H2" s="54"/>
      <c r="I2" s="54"/>
      <c r="J2" s="54"/>
      <c r="K2" s="54"/>
      <c r="L2" s="54"/>
      <c r="M2" s="54"/>
      <c r="N2" s="54"/>
      <c r="O2" s="54"/>
    </row>
    <row r="3" spans="1:15" s="56" customFormat="1" ht="13.5">
      <c r="A3" s="54"/>
      <c r="B3" s="54"/>
      <c r="C3" s="54"/>
      <c r="D3" s="54"/>
      <c r="E3" s="54"/>
      <c r="F3" s="54"/>
      <c r="G3" s="54"/>
      <c r="H3" s="54"/>
      <c r="I3" s="54"/>
      <c r="J3" s="54"/>
      <c r="K3" s="54"/>
      <c r="L3" s="54"/>
      <c r="M3" s="54"/>
      <c r="N3" s="54"/>
      <c r="O3" s="54"/>
    </row>
    <row r="4" spans="1:15" s="56" customFormat="1" ht="13.5">
      <c r="A4" s="54"/>
      <c r="B4" s="54"/>
      <c r="C4" s="54"/>
      <c r="D4" s="54"/>
      <c r="E4" s="54"/>
      <c r="F4" s="54"/>
      <c r="G4" s="54"/>
      <c r="H4" s="54"/>
      <c r="I4" s="54"/>
      <c r="J4" s="54"/>
      <c r="K4" s="54"/>
      <c r="L4" s="54"/>
      <c r="M4" s="54"/>
      <c r="N4" s="54"/>
      <c r="O4" s="54"/>
    </row>
    <row r="5" spans="1:15" s="56" customFormat="1" ht="13.5">
      <c r="A5" s="54"/>
      <c r="B5" s="54"/>
      <c r="C5" s="54"/>
      <c r="D5" s="54"/>
      <c r="E5" s="54"/>
      <c r="F5" s="54"/>
      <c r="G5" s="54"/>
      <c r="H5" s="54"/>
      <c r="I5" s="54"/>
      <c r="J5" s="54"/>
      <c r="K5" s="54"/>
      <c r="L5" s="54"/>
      <c r="M5" s="54"/>
      <c r="N5" s="54"/>
      <c r="O5" s="54"/>
    </row>
    <row r="6" spans="1:15" ht="13.5">
      <c r="A6" s="15" t="s">
        <v>28</v>
      </c>
      <c r="B6" s="15"/>
      <c r="C6" s="15"/>
      <c r="D6" s="15"/>
      <c r="E6" s="15"/>
      <c r="F6" s="15"/>
      <c r="G6" s="15"/>
      <c r="H6" s="15"/>
      <c r="I6" s="15"/>
      <c r="J6" s="15"/>
      <c r="K6" s="14"/>
      <c r="L6" s="14"/>
      <c r="M6" s="14"/>
      <c r="N6" s="54"/>
      <c r="O6" s="54"/>
    </row>
    <row r="7" spans="1:15" ht="13.5">
      <c r="A7" s="16" t="s">
        <v>29</v>
      </c>
      <c r="B7" s="16"/>
      <c r="C7" s="16"/>
      <c r="D7" s="16"/>
      <c r="E7" s="16"/>
      <c r="F7" s="16"/>
      <c r="G7" s="16"/>
      <c r="H7" s="16"/>
      <c r="I7" s="16"/>
      <c r="J7" s="16"/>
      <c r="K7" s="14"/>
      <c r="L7" s="14"/>
      <c r="M7" s="14"/>
      <c r="N7" s="54"/>
      <c r="O7" s="54"/>
    </row>
    <row r="8" spans="1:15" ht="13.5">
      <c r="A8" s="14"/>
      <c r="B8" s="14"/>
      <c r="C8" s="14"/>
      <c r="D8" s="14"/>
      <c r="E8" s="14"/>
      <c r="F8" s="14"/>
      <c r="G8" s="14"/>
      <c r="H8" s="14"/>
      <c r="I8" s="14"/>
      <c r="J8" s="14"/>
      <c r="K8" s="14"/>
      <c r="L8" s="14"/>
      <c r="M8" s="14"/>
      <c r="N8" s="54"/>
      <c r="O8" s="54"/>
    </row>
    <row r="9" spans="1:15" ht="15" customHeight="1">
      <c r="A9" s="306" t="s">
        <v>359</v>
      </c>
      <c r="B9" s="306"/>
      <c r="C9" s="310"/>
      <c r="D9" s="310"/>
      <c r="E9" s="310"/>
      <c r="F9" s="310"/>
      <c r="G9" s="310"/>
      <c r="H9" s="310"/>
      <c r="I9" s="310"/>
      <c r="J9" s="310"/>
      <c r="K9" s="310"/>
      <c r="L9" s="310"/>
      <c r="M9" s="310"/>
      <c r="N9" s="310"/>
      <c r="O9" s="310"/>
    </row>
    <row r="10" spans="1:15" ht="13.5">
      <c r="A10" s="310"/>
      <c r="B10" s="310"/>
      <c r="C10" s="310"/>
      <c r="D10" s="310"/>
      <c r="E10" s="310"/>
      <c r="F10" s="310"/>
      <c r="G10" s="310"/>
      <c r="H10" s="310"/>
      <c r="I10" s="310"/>
      <c r="J10" s="310"/>
      <c r="K10" s="310"/>
      <c r="L10" s="310"/>
      <c r="M10" s="310"/>
      <c r="N10" s="310"/>
      <c r="O10" s="310"/>
    </row>
    <row r="11" spans="1:15" ht="13.5">
      <c r="A11" s="26" t="s">
        <v>30</v>
      </c>
      <c r="B11" s="16"/>
      <c r="C11" s="16"/>
      <c r="D11" s="16"/>
      <c r="E11" s="16"/>
      <c r="F11" s="16"/>
      <c r="G11" s="16"/>
      <c r="H11" s="16"/>
      <c r="I11" s="16"/>
      <c r="J11" s="16"/>
      <c r="K11" s="14"/>
      <c r="L11" s="14"/>
      <c r="M11" s="14"/>
      <c r="O11" s="54"/>
    </row>
    <row r="12" spans="1:15" ht="13.5">
      <c r="A12" s="26"/>
      <c r="B12" s="16"/>
      <c r="C12" s="16"/>
      <c r="D12" s="16"/>
      <c r="E12" s="16"/>
      <c r="F12" s="16"/>
      <c r="G12" s="16"/>
      <c r="H12" s="16"/>
      <c r="I12" s="16"/>
      <c r="J12" s="16"/>
      <c r="K12" s="14"/>
      <c r="L12" s="14"/>
      <c r="M12" s="14"/>
      <c r="O12" s="54"/>
    </row>
    <row r="13" spans="1:15" ht="13.5">
      <c r="A13" s="66"/>
      <c r="B13" s="66"/>
      <c r="C13" s="144"/>
      <c r="D13" s="144"/>
      <c r="E13" s="144"/>
      <c r="F13" s="144"/>
      <c r="G13" s="144"/>
      <c r="H13" s="144"/>
      <c r="I13" s="144"/>
      <c r="J13" s="144"/>
      <c r="K13" s="144"/>
      <c r="L13" s="144"/>
      <c r="M13" s="14"/>
      <c r="N13" s="84"/>
      <c r="O13" s="55"/>
    </row>
    <row r="14" spans="1:15" ht="13.5">
      <c r="A14" s="66"/>
      <c r="B14" s="66"/>
      <c r="C14" s="66"/>
      <c r="D14" s="66"/>
      <c r="E14" s="309" t="s">
        <v>132</v>
      </c>
      <c r="F14" s="309"/>
      <c r="G14" s="309"/>
      <c r="H14" s="160"/>
      <c r="I14" s="160"/>
      <c r="J14" s="160"/>
      <c r="K14" s="161" t="s">
        <v>59</v>
      </c>
      <c r="L14" s="160"/>
      <c r="M14" s="14"/>
      <c r="N14" s="54"/>
      <c r="O14" s="54"/>
    </row>
    <row r="15" spans="1:15" ht="13.5">
      <c r="A15" s="66"/>
      <c r="B15" s="66"/>
      <c r="C15" s="162" t="s">
        <v>58</v>
      </c>
      <c r="D15" s="66"/>
      <c r="E15" s="163" t="s">
        <v>58</v>
      </c>
      <c r="F15" s="162"/>
      <c r="G15" s="162" t="s">
        <v>142</v>
      </c>
      <c r="H15" s="162"/>
      <c r="I15" s="206" t="s">
        <v>264</v>
      </c>
      <c r="J15" s="162"/>
      <c r="K15" s="162" t="s">
        <v>60</v>
      </c>
      <c r="L15" s="162"/>
      <c r="M15" s="10" t="s">
        <v>164</v>
      </c>
      <c r="N15" s="54"/>
      <c r="O15" s="54"/>
    </row>
    <row r="16" spans="1:15" ht="13.5">
      <c r="A16" s="66"/>
      <c r="B16" s="164"/>
      <c r="C16" s="162" t="s">
        <v>124</v>
      </c>
      <c r="D16" s="66"/>
      <c r="E16" s="163" t="s">
        <v>137</v>
      </c>
      <c r="F16" s="162"/>
      <c r="G16" s="162" t="s">
        <v>220</v>
      </c>
      <c r="H16" s="162"/>
      <c r="I16" s="206" t="s">
        <v>265</v>
      </c>
      <c r="J16" s="162"/>
      <c r="K16" s="162" t="s">
        <v>61</v>
      </c>
      <c r="L16" s="162"/>
      <c r="M16" s="10" t="s">
        <v>165</v>
      </c>
      <c r="N16" s="54"/>
      <c r="O16" s="54"/>
    </row>
    <row r="17" spans="1:15" ht="13.5">
      <c r="A17" s="66"/>
      <c r="B17" s="66"/>
      <c r="C17" s="63" t="s">
        <v>39</v>
      </c>
      <c r="D17" s="66"/>
      <c r="E17" s="63" t="s">
        <v>39</v>
      </c>
      <c r="F17" s="66"/>
      <c r="G17" s="63" t="s">
        <v>39</v>
      </c>
      <c r="H17" s="66"/>
      <c r="I17" s="207" t="s">
        <v>39</v>
      </c>
      <c r="J17" s="66"/>
      <c r="K17" s="63" t="s">
        <v>39</v>
      </c>
      <c r="L17" s="66"/>
      <c r="M17" s="63" t="s">
        <v>39</v>
      </c>
      <c r="N17" s="63"/>
      <c r="O17" s="63"/>
    </row>
    <row r="18" spans="1:15" ht="13.5">
      <c r="A18" s="66"/>
      <c r="B18" s="66"/>
      <c r="C18" s="63"/>
      <c r="D18" s="66"/>
      <c r="E18" s="63"/>
      <c r="F18" s="66"/>
      <c r="G18" s="63"/>
      <c r="H18" s="66"/>
      <c r="I18" s="66"/>
      <c r="J18" s="66"/>
      <c r="K18" s="63"/>
      <c r="L18" s="66"/>
      <c r="M18" s="63"/>
      <c r="N18" s="63"/>
      <c r="O18" s="63"/>
    </row>
    <row r="19" spans="1:15" ht="13.5">
      <c r="A19" s="66" t="s">
        <v>266</v>
      </c>
      <c r="B19" s="32"/>
      <c r="C19" s="42">
        <v>18113</v>
      </c>
      <c r="D19" s="42">
        <f>D37</f>
        <v>0</v>
      </c>
      <c r="E19" s="42">
        <f>E37</f>
        <v>15166</v>
      </c>
      <c r="F19" s="42">
        <f>F37</f>
        <v>0</v>
      </c>
      <c r="G19" s="42">
        <v>272</v>
      </c>
      <c r="H19" s="42">
        <f>H37</f>
        <v>0</v>
      </c>
      <c r="I19" s="42">
        <v>-5</v>
      </c>
      <c r="J19" s="42"/>
      <c r="K19" s="42">
        <v>11634</v>
      </c>
      <c r="L19" s="42"/>
      <c r="M19" s="40">
        <f>SUM(C19:K19)</f>
        <v>45180</v>
      </c>
      <c r="N19" s="54"/>
      <c r="O19" s="54"/>
    </row>
    <row r="20" spans="1:15" ht="13.5">
      <c r="A20" s="66" t="s">
        <v>267</v>
      </c>
      <c r="B20" s="32"/>
      <c r="C20" s="158">
        <v>0</v>
      </c>
      <c r="D20" s="158"/>
      <c r="E20" s="158">
        <v>0</v>
      </c>
      <c r="F20" s="158"/>
      <c r="G20" s="158">
        <v>0</v>
      </c>
      <c r="H20" s="158"/>
      <c r="I20" s="158">
        <v>0</v>
      </c>
      <c r="J20" s="158"/>
      <c r="K20" s="158">
        <v>132</v>
      </c>
      <c r="L20" s="158"/>
      <c r="M20" s="208">
        <f>K20</f>
        <v>132</v>
      </c>
      <c r="N20" s="209"/>
      <c r="O20" s="54"/>
    </row>
    <row r="21" spans="1:15" ht="13.5">
      <c r="A21" s="66" t="s">
        <v>268</v>
      </c>
      <c r="B21" s="32"/>
      <c r="C21" s="42">
        <f>SUM(C19:C20)</f>
        <v>18113</v>
      </c>
      <c r="D21" s="42"/>
      <c r="E21" s="42">
        <f aca="true" t="shared" si="0" ref="E21:M21">SUM(E19:E20)</f>
        <v>15166</v>
      </c>
      <c r="F21" s="42">
        <f t="shared" si="0"/>
        <v>0</v>
      </c>
      <c r="G21" s="42">
        <f t="shared" si="0"/>
        <v>272</v>
      </c>
      <c r="H21" s="42">
        <f t="shared" si="0"/>
        <v>0</v>
      </c>
      <c r="I21" s="42">
        <f t="shared" si="0"/>
        <v>-5</v>
      </c>
      <c r="J21" s="42">
        <f t="shared" si="0"/>
        <v>0</v>
      </c>
      <c r="K21" s="42">
        <f t="shared" si="0"/>
        <v>11766</v>
      </c>
      <c r="L21" s="42">
        <f t="shared" si="0"/>
        <v>0</v>
      </c>
      <c r="M21" s="42">
        <f t="shared" si="0"/>
        <v>45312</v>
      </c>
      <c r="N21" s="54"/>
      <c r="O21" s="54"/>
    </row>
    <row r="22" spans="1:15" ht="13.5">
      <c r="A22" s="66" t="s">
        <v>270</v>
      </c>
      <c r="B22" s="32"/>
      <c r="C22" s="42">
        <v>0</v>
      </c>
      <c r="D22" s="42"/>
      <c r="E22" s="42">
        <v>0</v>
      </c>
      <c r="F22" s="42"/>
      <c r="G22" s="42">
        <v>0</v>
      </c>
      <c r="H22" s="42"/>
      <c r="I22" s="42">
        <v>-5</v>
      </c>
      <c r="J22" s="42"/>
      <c r="K22" s="42">
        <v>0</v>
      </c>
      <c r="L22" s="42"/>
      <c r="M22" s="42">
        <f>I22</f>
        <v>-5</v>
      </c>
      <c r="N22" s="54"/>
      <c r="O22" s="54"/>
    </row>
    <row r="23" spans="1:15" ht="13.5">
      <c r="A23" s="32" t="s">
        <v>213</v>
      </c>
      <c r="B23" s="130"/>
      <c r="C23" s="84"/>
      <c r="D23" s="34"/>
      <c r="E23" s="67"/>
      <c r="F23" s="34"/>
      <c r="G23" s="42"/>
      <c r="H23" s="42"/>
      <c r="I23" s="42"/>
      <c r="J23" s="42"/>
      <c r="K23" s="42"/>
      <c r="L23" s="42"/>
      <c r="M23" s="40"/>
      <c r="N23" s="54"/>
      <c r="O23" s="54"/>
    </row>
    <row r="24" spans="1:15" ht="13.5">
      <c r="A24" s="129" t="s">
        <v>217</v>
      </c>
      <c r="B24" s="66"/>
      <c r="C24" s="42">
        <v>0</v>
      </c>
      <c r="D24" s="42"/>
      <c r="E24" s="38">
        <v>0</v>
      </c>
      <c r="F24" s="42"/>
      <c r="G24" s="42">
        <v>7</v>
      </c>
      <c r="H24" s="42"/>
      <c r="I24" s="42">
        <v>0</v>
      </c>
      <c r="J24" s="42"/>
      <c r="K24" s="42">
        <v>0</v>
      </c>
      <c r="L24" s="42"/>
      <c r="M24" s="40">
        <f>G24</f>
        <v>7</v>
      </c>
      <c r="N24" s="54"/>
      <c r="O24" s="54"/>
    </row>
    <row r="25" spans="1:15" ht="13.5">
      <c r="A25" s="77" t="s">
        <v>401</v>
      </c>
      <c r="B25" s="66"/>
      <c r="C25" s="42">
        <v>0</v>
      </c>
      <c r="D25" s="42"/>
      <c r="E25" s="38">
        <v>0</v>
      </c>
      <c r="F25" s="42"/>
      <c r="G25" s="42">
        <v>-279</v>
      </c>
      <c r="H25" s="42"/>
      <c r="I25" s="42">
        <v>0</v>
      </c>
      <c r="J25" s="42"/>
      <c r="K25" s="42">
        <v>279</v>
      </c>
      <c r="L25" s="42"/>
      <c r="M25" s="40">
        <v>0</v>
      </c>
      <c r="N25" s="54"/>
      <c r="O25" s="54"/>
    </row>
    <row r="26" spans="1:15" ht="13.5">
      <c r="A26" s="66" t="s">
        <v>194</v>
      </c>
      <c r="B26" s="106"/>
      <c r="C26" s="42">
        <v>0</v>
      </c>
      <c r="D26" s="42"/>
      <c r="E26" s="38">
        <v>0</v>
      </c>
      <c r="F26" s="42"/>
      <c r="G26" s="42">
        <v>0</v>
      </c>
      <c r="H26" s="42"/>
      <c r="I26" s="42">
        <v>0</v>
      </c>
      <c r="J26" s="42"/>
      <c r="K26" s="42">
        <v>-1811</v>
      </c>
      <c r="L26" s="42"/>
      <c r="M26" s="40">
        <f>K26</f>
        <v>-1811</v>
      </c>
      <c r="N26" s="54"/>
      <c r="O26" s="54"/>
    </row>
    <row r="27" spans="1:15" ht="13.5">
      <c r="A27" s="66" t="s">
        <v>361</v>
      </c>
      <c r="B27" s="66"/>
      <c r="C27" s="42">
        <v>0</v>
      </c>
      <c r="D27" s="42"/>
      <c r="E27" s="38">
        <v>0</v>
      </c>
      <c r="F27" s="42"/>
      <c r="G27" s="42">
        <v>0</v>
      </c>
      <c r="H27" s="42"/>
      <c r="I27" s="42">
        <v>0</v>
      </c>
      <c r="J27" s="42"/>
      <c r="K27" s="42">
        <v>3939</v>
      </c>
      <c r="L27" s="42"/>
      <c r="M27" s="40">
        <f>K27</f>
        <v>3939</v>
      </c>
      <c r="N27" s="54"/>
      <c r="O27" s="54"/>
    </row>
    <row r="28" spans="1:15" ht="14.25" thickBot="1">
      <c r="A28" s="86" t="s">
        <v>360</v>
      </c>
      <c r="B28" s="66"/>
      <c r="C28" s="171">
        <f>SUM(C21:C27)</f>
        <v>18113</v>
      </c>
      <c r="D28" s="171"/>
      <c r="E28" s="171">
        <f>SUM(E21:E27)</f>
        <v>15166</v>
      </c>
      <c r="F28" s="171"/>
      <c r="G28" s="171">
        <f>SUM(G21:G27)</f>
        <v>0</v>
      </c>
      <c r="H28" s="171"/>
      <c r="I28" s="171">
        <f>SUM(I21:I27)</f>
        <v>-10</v>
      </c>
      <c r="J28" s="171"/>
      <c r="K28" s="171">
        <f>SUM(K21:K27)</f>
        <v>14173</v>
      </c>
      <c r="L28" s="171"/>
      <c r="M28" s="171">
        <f>SUM(M21:M27)</f>
        <v>47442</v>
      </c>
      <c r="N28" s="41"/>
      <c r="O28" s="54"/>
    </row>
    <row r="29" spans="1:15" ht="13.5">
      <c r="A29" s="165"/>
      <c r="B29" s="66"/>
      <c r="C29" s="63"/>
      <c r="D29" s="66"/>
      <c r="E29" s="63"/>
      <c r="F29" s="66"/>
      <c r="G29" s="63"/>
      <c r="H29" s="66"/>
      <c r="I29" s="66"/>
      <c r="J29" s="66"/>
      <c r="K29" s="63"/>
      <c r="L29" s="66"/>
      <c r="M29" s="63"/>
      <c r="N29" s="63"/>
      <c r="O29" s="63"/>
    </row>
    <row r="30" spans="1:15" ht="13.5">
      <c r="A30" s="165"/>
      <c r="B30" s="66"/>
      <c r="C30" s="63"/>
      <c r="D30" s="66"/>
      <c r="E30" s="63"/>
      <c r="F30" s="66"/>
      <c r="G30" s="63"/>
      <c r="H30" s="66"/>
      <c r="I30" s="66"/>
      <c r="J30" s="66"/>
      <c r="K30" s="63"/>
      <c r="L30" s="66"/>
      <c r="M30" s="63"/>
      <c r="N30" s="63"/>
      <c r="O30" s="63"/>
    </row>
    <row r="31" spans="1:15" ht="13.5">
      <c r="A31" s="86" t="s">
        <v>242</v>
      </c>
      <c r="B31" s="32"/>
      <c r="C31" s="174">
        <v>18113</v>
      </c>
      <c r="D31" s="174"/>
      <c r="E31" s="169">
        <v>15166</v>
      </c>
      <c r="F31" s="174"/>
      <c r="G31" s="174">
        <v>249</v>
      </c>
      <c r="H31" s="174"/>
      <c r="I31" s="174">
        <v>0</v>
      </c>
      <c r="J31" s="174"/>
      <c r="K31" s="174">
        <v>11863</v>
      </c>
      <c r="L31" s="174"/>
      <c r="M31" s="175">
        <f>SUM(C31:K31)</f>
        <v>45391</v>
      </c>
      <c r="N31" s="54"/>
      <c r="O31" s="54"/>
    </row>
    <row r="32" spans="1:15" ht="13.5">
      <c r="A32" s="86" t="s">
        <v>270</v>
      </c>
      <c r="B32" s="32"/>
      <c r="C32" s="174">
        <v>0</v>
      </c>
      <c r="D32" s="174"/>
      <c r="E32" s="169">
        <v>0</v>
      </c>
      <c r="F32" s="174"/>
      <c r="G32" s="174">
        <v>0</v>
      </c>
      <c r="H32" s="174"/>
      <c r="I32" s="174">
        <v>-5</v>
      </c>
      <c r="J32" s="174"/>
      <c r="K32" s="174">
        <v>0</v>
      </c>
      <c r="L32" s="174"/>
      <c r="M32" s="175">
        <f>C32+E32+G32+I32+K32</f>
        <v>-5</v>
      </c>
      <c r="N32" s="54"/>
      <c r="O32" s="54"/>
    </row>
    <row r="33" spans="1:15" ht="13.5">
      <c r="A33" s="181" t="s">
        <v>213</v>
      </c>
      <c r="B33" s="130"/>
      <c r="C33" s="84"/>
      <c r="D33" s="34"/>
      <c r="E33" s="67"/>
      <c r="F33" s="34"/>
      <c r="G33" s="174"/>
      <c r="H33" s="174"/>
      <c r="I33" s="174"/>
      <c r="J33" s="174"/>
      <c r="K33" s="174"/>
      <c r="L33" s="174"/>
      <c r="M33" s="175"/>
      <c r="N33" s="54"/>
      <c r="O33" s="54"/>
    </row>
    <row r="34" spans="1:15" ht="13.5">
      <c r="A34" s="129" t="s">
        <v>217</v>
      </c>
      <c r="B34" s="86"/>
      <c r="C34" s="174">
        <v>0</v>
      </c>
      <c r="D34" s="174"/>
      <c r="E34" s="169">
        <v>0</v>
      </c>
      <c r="F34" s="174"/>
      <c r="G34" s="174">
        <v>23</v>
      </c>
      <c r="H34" s="174"/>
      <c r="I34" s="174">
        <v>0</v>
      </c>
      <c r="J34" s="174"/>
      <c r="K34" s="174">
        <v>0</v>
      </c>
      <c r="L34" s="174"/>
      <c r="M34" s="175">
        <f>SUM(C34:K34)</f>
        <v>23</v>
      </c>
      <c r="N34" s="54"/>
      <c r="O34" s="54"/>
    </row>
    <row r="35" spans="1:15" ht="13.5">
      <c r="A35" s="86" t="s">
        <v>194</v>
      </c>
      <c r="B35" s="182"/>
      <c r="C35" s="174">
        <v>0</v>
      </c>
      <c r="D35" s="174"/>
      <c r="E35" s="169">
        <v>0</v>
      </c>
      <c r="F35" s="174"/>
      <c r="G35" s="174">
        <v>0</v>
      </c>
      <c r="H35" s="174"/>
      <c r="I35" s="174">
        <v>0</v>
      </c>
      <c r="J35" s="174"/>
      <c r="K35" s="174">
        <v>-1811</v>
      </c>
      <c r="L35" s="174"/>
      <c r="M35" s="175">
        <f>SUM(C35:K35)</f>
        <v>-1811</v>
      </c>
      <c r="N35" s="54"/>
      <c r="O35" s="54"/>
    </row>
    <row r="36" spans="1:15" ht="13.5">
      <c r="A36" s="86" t="s">
        <v>361</v>
      </c>
      <c r="B36" s="86"/>
      <c r="C36" s="174">
        <v>0</v>
      </c>
      <c r="D36" s="174"/>
      <c r="E36" s="169">
        <v>0</v>
      </c>
      <c r="F36" s="174"/>
      <c r="G36" s="174">
        <v>0</v>
      </c>
      <c r="H36" s="174"/>
      <c r="I36" s="174">
        <v>0</v>
      </c>
      <c r="J36" s="174"/>
      <c r="K36" s="174">
        <v>1582</v>
      </c>
      <c r="L36" s="174"/>
      <c r="M36" s="175">
        <f>SUM(C36:K36)</f>
        <v>1582</v>
      </c>
      <c r="N36" s="54"/>
      <c r="O36" s="54"/>
    </row>
    <row r="37" spans="1:15" ht="14.25" thickBot="1">
      <c r="A37" s="86" t="s">
        <v>362</v>
      </c>
      <c r="B37" s="86"/>
      <c r="C37" s="171">
        <f>SUM(C31:C36)</f>
        <v>18113</v>
      </c>
      <c r="D37" s="171"/>
      <c r="E37" s="171">
        <f>SUM(E31:E36)</f>
        <v>15166</v>
      </c>
      <c r="F37" s="171"/>
      <c r="G37" s="171">
        <f>SUM(G31:G36)</f>
        <v>272</v>
      </c>
      <c r="H37" s="171"/>
      <c r="I37" s="171">
        <f>SUM(I31:I36)</f>
        <v>-5</v>
      </c>
      <c r="J37" s="171"/>
      <c r="K37" s="171">
        <f>SUM(K31:K36)</f>
        <v>11634</v>
      </c>
      <c r="L37" s="171"/>
      <c r="M37" s="171">
        <f>SUM(M31:M36)</f>
        <v>45180</v>
      </c>
      <c r="N37" s="171"/>
      <c r="O37" s="54"/>
    </row>
    <row r="38" spans="1:15" ht="13.5">
      <c r="A38" s="127"/>
      <c r="B38" s="88"/>
      <c r="C38" s="88"/>
      <c r="D38" s="88"/>
      <c r="E38" s="88"/>
      <c r="F38" s="88"/>
      <c r="G38" s="88"/>
      <c r="H38" s="88"/>
      <c r="I38" s="88"/>
      <c r="J38" s="88"/>
      <c r="K38" s="88"/>
      <c r="L38" s="88"/>
      <c r="M38" s="88"/>
      <c r="N38" s="88"/>
      <c r="O38" s="88"/>
    </row>
    <row r="39" spans="1:15" ht="13.5">
      <c r="A39" s="311" t="s">
        <v>269</v>
      </c>
      <c r="B39" s="311"/>
      <c r="C39" s="312"/>
      <c r="D39" s="312"/>
      <c r="E39" s="312"/>
      <c r="F39" s="312"/>
      <c r="G39" s="312"/>
      <c r="H39" s="312"/>
      <c r="I39" s="312"/>
      <c r="J39" s="312"/>
      <c r="K39" s="312"/>
      <c r="L39" s="312"/>
      <c r="M39" s="312"/>
      <c r="N39" s="312"/>
      <c r="O39" s="54"/>
    </row>
    <row r="40" spans="1:15" ht="13.5">
      <c r="A40" s="312"/>
      <c r="B40" s="312"/>
      <c r="C40" s="312"/>
      <c r="D40" s="312"/>
      <c r="E40" s="312"/>
      <c r="F40" s="312"/>
      <c r="G40" s="312"/>
      <c r="H40" s="312"/>
      <c r="I40" s="312"/>
      <c r="J40" s="312"/>
      <c r="K40" s="312"/>
      <c r="L40" s="312"/>
      <c r="M40" s="312"/>
      <c r="N40" s="312"/>
      <c r="O40" s="54"/>
    </row>
    <row r="41" spans="1:15" ht="13.5">
      <c r="A41" s="312"/>
      <c r="B41" s="312"/>
      <c r="C41" s="312"/>
      <c r="D41" s="312"/>
      <c r="E41" s="312"/>
      <c r="F41" s="312"/>
      <c r="G41" s="312"/>
      <c r="H41" s="312"/>
      <c r="I41" s="312"/>
      <c r="J41" s="312"/>
      <c r="K41" s="312"/>
      <c r="L41" s="312"/>
      <c r="M41" s="312"/>
      <c r="N41" s="312"/>
      <c r="O41" s="54"/>
    </row>
    <row r="42" spans="1:15" ht="13.5">
      <c r="A42" s="53"/>
      <c r="B42" s="53"/>
      <c r="C42" s="93"/>
      <c r="D42" s="93"/>
      <c r="E42" s="93"/>
      <c r="F42" s="93"/>
      <c r="G42" s="93"/>
      <c r="H42" s="93"/>
      <c r="I42" s="93"/>
      <c r="J42" s="93"/>
      <c r="K42" s="42"/>
      <c r="L42" s="42"/>
      <c r="M42" s="42"/>
      <c r="N42" s="86"/>
      <c r="O42" s="36" t="s">
        <v>90</v>
      </c>
    </row>
    <row r="43" spans="1:15" ht="13.5">
      <c r="A43" s="110"/>
      <c r="B43" s="110"/>
      <c r="C43" s="110"/>
      <c r="D43" s="110"/>
      <c r="E43" s="110"/>
      <c r="F43" s="110"/>
      <c r="G43" s="110"/>
      <c r="H43" s="110"/>
      <c r="I43" s="110"/>
      <c r="J43" s="110"/>
      <c r="K43" s="111"/>
      <c r="L43" s="111"/>
      <c r="M43" s="111"/>
      <c r="N43" s="112"/>
      <c r="O43" s="56"/>
    </row>
    <row r="44" spans="1:14" ht="13.5">
      <c r="A44" s="110"/>
      <c r="B44" s="110"/>
      <c r="C44" s="110"/>
      <c r="D44" s="110"/>
      <c r="E44" s="110"/>
      <c r="F44" s="110"/>
      <c r="G44" s="110"/>
      <c r="H44" s="110"/>
      <c r="I44" s="110"/>
      <c r="J44" s="110"/>
      <c r="K44" s="111"/>
      <c r="L44" s="111"/>
      <c r="M44" s="111"/>
      <c r="N44" s="112"/>
    </row>
    <row r="45" spans="1:15" ht="13.5">
      <c r="A45" s="113"/>
      <c r="B45" s="113"/>
      <c r="C45" s="111"/>
      <c r="D45" s="111"/>
      <c r="E45" s="114"/>
      <c r="F45" s="111"/>
      <c r="G45" s="111"/>
      <c r="H45" s="111"/>
      <c r="I45" s="111"/>
      <c r="J45" s="111"/>
      <c r="K45" s="111"/>
      <c r="L45" s="111"/>
      <c r="M45" s="115"/>
      <c r="N45" s="56"/>
      <c r="O45" s="56"/>
    </row>
    <row r="46" spans="1:15" ht="13.5">
      <c r="A46" s="113"/>
      <c r="B46" s="113"/>
      <c r="C46" s="111"/>
      <c r="D46" s="111"/>
      <c r="E46" s="114"/>
      <c r="F46" s="111"/>
      <c r="G46" s="111"/>
      <c r="H46" s="111"/>
      <c r="I46" s="111"/>
      <c r="J46" s="111"/>
      <c r="K46" s="111"/>
      <c r="L46" s="111"/>
      <c r="M46" s="115"/>
      <c r="N46" s="56"/>
      <c r="O46" s="56"/>
    </row>
    <row r="47" spans="11:14" ht="13.5">
      <c r="K47" s="111"/>
      <c r="L47" s="111"/>
      <c r="M47" s="115"/>
      <c r="N47" s="56"/>
    </row>
    <row r="48" spans="11:15" ht="13.5">
      <c r="K48" s="111"/>
      <c r="L48" s="111"/>
      <c r="M48" s="111"/>
      <c r="N48" s="111"/>
      <c r="O48" s="111"/>
    </row>
    <row r="49" spans="11:15" ht="13.5">
      <c r="K49" s="111"/>
      <c r="L49" s="113"/>
      <c r="M49" s="116"/>
      <c r="N49" s="111"/>
      <c r="O49" s="111"/>
    </row>
    <row r="50" spans="1:15" ht="13.5">
      <c r="A50" s="113"/>
      <c r="B50" s="113"/>
      <c r="C50" s="113"/>
      <c r="D50" s="113"/>
      <c r="E50" s="113"/>
      <c r="F50" s="113"/>
      <c r="G50" s="113"/>
      <c r="H50" s="113"/>
      <c r="I50" s="113"/>
      <c r="J50" s="113"/>
      <c r="K50" s="111"/>
      <c r="L50" s="113"/>
      <c r="M50" s="117"/>
      <c r="N50" s="111"/>
      <c r="O50" s="111"/>
    </row>
    <row r="51" spans="1:15" ht="13.5">
      <c r="A51" s="113"/>
      <c r="B51" s="113"/>
      <c r="C51" s="113"/>
      <c r="D51" s="113"/>
      <c r="E51" s="113"/>
      <c r="F51" s="113"/>
      <c r="G51" s="113"/>
      <c r="H51" s="113"/>
      <c r="I51" s="113"/>
      <c r="J51" s="113"/>
      <c r="K51" s="111"/>
      <c r="L51" s="113"/>
      <c r="M51" s="117"/>
      <c r="N51" s="111"/>
      <c r="O51" s="111"/>
    </row>
    <row r="52" spans="1:15" ht="13.5">
      <c r="A52" s="113"/>
      <c r="B52" s="113"/>
      <c r="C52" s="113"/>
      <c r="D52" s="113"/>
      <c r="E52" s="113"/>
      <c r="F52" s="113"/>
      <c r="G52" s="113"/>
      <c r="H52" s="113"/>
      <c r="I52" s="113"/>
      <c r="J52" s="113"/>
      <c r="K52" s="111"/>
      <c r="L52" s="113"/>
      <c r="M52" s="117"/>
      <c r="N52" s="111"/>
      <c r="O52" s="111"/>
    </row>
    <row r="53" spans="1:15" ht="13.5">
      <c r="A53" s="113"/>
      <c r="B53" s="113"/>
      <c r="C53" s="113"/>
      <c r="D53" s="113"/>
      <c r="E53" s="113"/>
      <c r="F53" s="113"/>
      <c r="G53" s="113"/>
      <c r="H53" s="113"/>
      <c r="I53" s="113"/>
      <c r="J53" s="113"/>
      <c r="K53" s="111"/>
      <c r="L53" s="113"/>
      <c r="M53" s="116"/>
      <c r="N53" s="111"/>
      <c r="O53" s="111"/>
    </row>
    <row r="54" spans="1:15" ht="13.5">
      <c r="A54" s="113"/>
      <c r="B54" s="113"/>
      <c r="C54" s="113"/>
      <c r="D54" s="113"/>
      <c r="E54" s="113"/>
      <c r="F54" s="113"/>
      <c r="G54" s="113"/>
      <c r="H54" s="113"/>
      <c r="I54" s="113"/>
      <c r="J54" s="113"/>
      <c r="K54" s="111"/>
      <c r="L54" s="113"/>
      <c r="M54" s="116"/>
      <c r="N54" s="111"/>
      <c r="O54" s="111"/>
    </row>
    <row r="55" spans="1:15" ht="13.5">
      <c r="A55" s="113"/>
      <c r="B55" s="113"/>
      <c r="C55" s="113"/>
      <c r="D55" s="113"/>
      <c r="E55" s="113"/>
      <c r="F55" s="113"/>
      <c r="G55" s="113"/>
      <c r="H55" s="113"/>
      <c r="I55" s="113"/>
      <c r="J55" s="113"/>
      <c r="K55" s="111"/>
      <c r="L55" s="113"/>
      <c r="M55" s="116"/>
      <c r="N55" s="111"/>
      <c r="O55" s="111"/>
    </row>
    <row r="56" spans="1:15" ht="13.5">
      <c r="A56" s="113"/>
      <c r="B56" s="113"/>
      <c r="C56" s="113"/>
      <c r="D56" s="113"/>
      <c r="E56" s="113"/>
      <c r="F56" s="113"/>
      <c r="G56" s="113"/>
      <c r="H56" s="113"/>
      <c r="I56" s="113"/>
      <c r="J56" s="113"/>
      <c r="K56" s="111"/>
      <c r="L56" s="113"/>
      <c r="M56" s="116"/>
      <c r="N56" s="111"/>
      <c r="O56" s="111"/>
    </row>
    <row r="57" spans="1:15" ht="13.5">
      <c r="A57" s="113"/>
      <c r="B57" s="113"/>
      <c r="C57" s="113"/>
      <c r="D57" s="113"/>
      <c r="E57" s="113"/>
      <c r="F57" s="113"/>
      <c r="G57" s="113"/>
      <c r="H57" s="113"/>
      <c r="I57" s="113"/>
      <c r="J57" s="113"/>
      <c r="K57" s="111"/>
      <c r="L57" s="113"/>
      <c r="M57" s="116"/>
      <c r="N57" s="111"/>
      <c r="O57" s="111"/>
    </row>
    <row r="58" spans="13:15" ht="13.5">
      <c r="M58" s="118"/>
      <c r="N58" s="111"/>
      <c r="O58" s="111"/>
    </row>
    <row r="59" spans="14:15" ht="13.5">
      <c r="N59" s="111"/>
      <c r="O59" s="111"/>
    </row>
    <row r="60" spans="14:15" ht="13.5">
      <c r="N60" s="111"/>
      <c r="O60" s="111"/>
    </row>
    <row r="61" spans="13:15" ht="13.5">
      <c r="M61" s="119"/>
      <c r="N61" s="111"/>
      <c r="O61" s="111"/>
    </row>
  </sheetData>
  <sheetProtection/>
  <mergeCells count="3">
    <mergeCell ref="E14:G14"/>
    <mergeCell ref="A9:O10"/>
    <mergeCell ref="A39:N41"/>
  </mergeCells>
  <printOptions horizontalCentered="1"/>
  <pageMargins left="0.75" right="0" top="0.5" bottom="0.5" header="0.5" footer="0.5"/>
  <pageSetup fitToHeight="1" fitToWidth="1" horizontalDpi="600" verticalDpi="600" orientation="landscape" scale="91" r:id="rId2"/>
  <headerFooter alignWithMargins="0">
    <oddFooter>&amp;R
</oddFooter>
  </headerFooter>
  <drawing r:id="rId1"/>
</worksheet>
</file>

<file path=xl/worksheets/sheet5.xml><?xml version="1.0" encoding="utf-8"?>
<worksheet xmlns="http://schemas.openxmlformats.org/spreadsheetml/2006/main" xmlns:r="http://schemas.openxmlformats.org/officeDocument/2006/relationships">
  <sheetPr>
    <tabColor indexed="13"/>
  </sheetPr>
  <dimension ref="A1:Q3650"/>
  <sheetViews>
    <sheetView zoomScaleSheetLayoutView="100" zoomScalePageLayoutView="0" workbookViewId="0" topLeftCell="A1">
      <selection activeCell="H93" sqref="H93"/>
    </sheetView>
  </sheetViews>
  <sheetFormatPr defaultColWidth="9.140625" defaultRowHeight="15"/>
  <cols>
    <col min="1" max="1" width="4.7109375" style="1" customWidth="1"/>
    <col min="2" max="2" width="50.7109375" style="1" customWidth="1"/>
    <col min="3" max="3" width="7.28125" style="1" customWidth="1"/>
    <col min="4" max="4" width="14.7109375" style="1" customWidth="1"/>
    <col min="5" max="5" width="0.85546875" style="1" customWidth="1"/>
    <col min="6" max="6" width="14.7109375" style="1" customWidth="1"/>
    <col min="7" max="16384" width="9.140625" style="1" customWidth="1"/>
  </cols>
  <sheetData>
    <row r="1" spans="1:6" ht="13.5">
      <c r="A1" s="25"/>
      <c r="B1" s="25"/>
      <c r="C1" s="25"/>
      <c r="D1" s="25"/>
      <c r="E1" s="25"/>
      <c r="F1" s="25"/>
    </row>
    <row r="2" spans="1:6" ht="13.5">
      <c r="A2" s="25"/>
      <c r="B2" s="25"/>
      <c r="C2" s="25"/>
      <c r="D2" s="25"/>
      <c r="E2" s="25"/>
      <c r="F2" s="25"/>
    </row>
    <row r="3" spans="1:6" ht="13.5">
      <c r="A3" s="25"/>
      <c r="B3" s="25"/>
      <c r="C3" s="25"/>
      <c r="D3" s="25"/>
      <c r="E3" s="25"/>
      <c r="F3" s="25"/>
    </row>
    <row r="4" spans="1:6" ht="13.5">
      <c r="A4" s="25"/>
      <c r="B4" s="25"/>
      <c r="C4" s="25"/>
      <c r="D4" s="25"/>
      <c r="E4" s="25"/>
      <c r="F4" s="25"/>
    </row>
    <row r="5" spans="1:6" ht="13.5">
      <c r="A5" s="25"/>
      <c r="B5" s="25"/>
      <c r="C5" s="25"/>
      <c r="D5" s="25"/>
      <c r="E5" s="25"/>
      <c r="F5" s="25"/>
    </row>
    <row r="6" spans="1:6" ht="13.5">
      <c r="A6" s="26" t="s">
        <v>28</v>
      </c>
      <c r="B6" s="25"/>
      <c r="C6" s="25"/>
      <c r="D6" s="25"/>
      <c r="E6" s="25"/>
      <c r="F6" s="25"/>
    </row>
    <row r="7" spans="1:17" ht="13.5">
      <c r="A7" s="27" t="s">
        <v>29</v>
      </c>
      <c r="B7" s="25"/>
      <c r="C7" s="25"/>
      <c r="D7" s="25"/>
      <c r="E7" s="25"/>
      <c r="F7" s="25"/>
      <c r="H7" s="120"/>
      <c r="I7" s="120"/>
      <c r="J7" s="120"/>
      <c r="K7" s="120"/>
      <c r="L7" s="120"/>
      <c r="M7" s="120"/>
      <c r="N7" s="120"/>
      <c r="O7" s="120"/>
      <c r="P7" s="120"/>
      <c r="Q7" s="120"/>
    </row>
    <row r="8" spans="1:17" ht="13.5">
      <c r="A8" s="25"/>
      <c r="B8" s="25"/>
      <c r="C8" s="25"/>
      <c r="D8" s="25"/>
      <c r="E8" s="25"/>
      <c r="F8" s="25"/>
      <c r="H8" s="120"/>
      <c r="I8" s="120"/>
      <c r="J8" s="120"/>
      <c r="K8" s="120"/>
      <c r="L8" s="120"/>
      <c r="M8" s="120"/>
      <c r="N8" s="120"/>
      <c r="O8" s="120"/>
      <c r="P8" s="120"/>
      <c r="Q8" s="120"/>
    </row>
    <row r="9" spans="1:17" ht="15" customHeight="1">
      <c r="A9" s="314" t="s">
        <v>363</v>
      </c>
      <c r="B9" s="315"/>
      <c r="C9" s="315"/>
      <c r="D9" s="315"/>
      <c r="E9" s="315"/>
      <c r="F9" s="315"/>
      <c r="H9" s="120"/>
      <c r="I9" s="120"/>
      <c r="J9" s="120"/>
      <c r="K9" s="120"/>
      <c r="L9" s="120"/>
      <c r="M9" s="120"/>
      <c r="N9" s="120"/>
      <c r="O9" s="120"/>
      <c r="P9" s="120"/>
      <c r="Q9" s="120"/>
    </row>
    <row r="10" spans="1:17" ht="13.5">
      <c r="A10" s="315"/>
      <c r="B10" s="315"/>
      <c r="C10" s="315"/>
      <c r="D10" s="315"/>
      <c r="E10" s="315"/>
      <c r="F10" s="315"/>
      <c r="H10" s="120"/>
      <c r="I10" s="120"/>
      <c r="J10" s="120"/>
      <c r="K10" s="120"/>
      <c r="L10" s="120"/>
      <c r="M10" s="120"/>
      <c r="N10" s="120"/>
      <c r="O10" s="120"/>
      <c r="P10" s="120"/>
      <c r="Q10" s="120"/>
    </row>
    <row r="11" spans="1:17" ht="13.5">
      <c r="A11" s="187" t="s">
        <v>30</v>
      </c>
      <c r="B11" s="28"/>
      <c r="C11" s="28"/>
      <c r="D11" s="284" t="s">
        <v>216</v>
      </c>
      <c r="E11" s="54"/>
      <c r="F11" s="85" t="s">
        <v>215</v>
      </c>
      <c r="H11" s="120"/>
      <c r="I11" s="120"/>
      <c r="J11" s="120"/>
      <c r="K11" s="120"/>
      <c r="L11" s="120"/>
      <c r="M11" s="120"/>
      <c r="N11" s="120"/>
      <c r="O11" s="120"/>
      <c r="P11" s="120"/>
      <c r="Q11" s="120"/>
    </row>
    <row r="12" spans="1:17" ht="13.5">
      <c r="A12" s="187"/>
      <c r="B12" s="25"/>
      <c r="C12" s="10"/>
      <c r="D12" s="316" t="s">
        <v>364</v>
      </c>
      <c r="E12" s="317"/>
      <c r="F12" s="317"/>
      <c r="H12" s="120"/>
      <c r="I12" s="120"/>
      <c r="J12" s="120"/>
      <c r="K12" s="120"/>
      <c r="L12" s="120"/>
      <c r="M12" s="120"/>
      <c r="N12" s="120"/>
      <c r="O12" s="120"/>
      <c r="P12" s="120"/>
      <c r="Q12" s="120"/>
    </row>
    <row r="13" spans="1:17" ht="13.5">
      <c r="A13" s="25"/>
      <c r="B13" s="25"/>
      <c r="C13" s="25"/>
      <c r="D13" s="149" t="s">
        <v>356</v>
      </c>
      <c r="E13" s="25"/>
      <c r="F13" s="37" t="s">
        <v>257</v>
      </c>
      <c r="H13" s="120"/>
      <c r="I13" s="120"/>
      <c r="J13" s="120"/>
      <c r="K13" s="183"/>
      <c r="L13" s="120"/>
      <c r="M13" s="120"/>
      <c r="N13" s="120"/>
      <c r="O13" s="120"/>
      <c r="P13" s="120"/>
      <c r="Q13" s="120"/>
    </row>
    <row r="14" spans="1:17" ht="13.5">
      <c r="A14" s="25"/>
      <c r="B14" s="25"/>
      <c r="C14" s="25"/>
      <c r="D14" s="33" t="s">
        <v>39</v>
      </c>
      <c r="E14" s="25"/>
      <c r="F14" s="33" t="s">
        <v>39</v>
      </c>
      <c r="H14" s="120"/>
      <c r="I14" s="120"/>
      <c r="J14" s="120"/>
      <c r="K14" s="184"/>
      <c r="L14" s="120"/>
      <c r="M14" s="120"/>
      <c r="N14" s="120"/>
      <c r="O14" s="120"/>
      <c r="P14" s="120"/>
      <c r="Q14" s="120"/>
    </row>
    <row r="15" spans="1:17" ht="13.5">
      <c r="A15" s="25"/>
      <c r="B15" s="25"/>
      <c r="C15" s="11"/>
      <c r="D15" s="25"/>
      <c r="E15" s="25"/>
      <c r="F15" s="25"/>
      <c r="H15" s="120"/>
      <c r="I15" s="120"/>
      <c r="J15" s="185"/>
      <c r="K15" s="120"/>
      <c r="L15" s="120"/>
      <c r="M15" s="120"/>
      <c r="N15" s="120"/>
      <c r="O15" s="120"/>
      <c r="P15" s="120"/>
      <c r="Q15" s="120"/>
    </row>
    <row r="16" spans="1:17" ht="13.5">
      <c r="A16" s="11" t="s">
        <v>63</v>
      </c>
      <c r="B16" s="11"/>
      <c r="C16" s="25"/>
      <c r="D16" s="25"/>
      <c r="E16" s="25"/>
      <c r="F16" s="25"/>
      <c r="H16" s="185"/>
      <c r="I16" s="185"/>
      <c r="J16" s="120"/>
      <c r="K16" s="120"/>
      <c r="L16" s="120"/>
      <c r="M16" s="120"/>
      <c r="N16" s="120"/>
      <c r="O16" s="120"/>
      <c r="P16" s="120"/>
      <c r="Q16" s="120"/>
    </row>
    <row r="17" spans="1:17" ht="13.5">
      <c r="A17" s="32" t="s">
        <v>40</v>
      </c>
      <c r="B17" s="25"/>
      <c r="C17" s="25"/>
      <c r="D17" s="67">
        <v>4063</v>
      </c>
      <c r="E17" s="25"/>
      <c r="F17" s="67">
        <v>1674</v>
      </c>
      <c r="H17" s="186"/>
      <c r="I17" s="120"/>
      <c r="J17" s="120"/>
      <c r="K17" s="121"/>
      <c r="L17" s="120"/>
      <c r="M17" s="120"/>
      <c r="N17" s="120"/>
      <c r="O17" s="120"/>
      <c r="P17" s="120"/>
      <c r="Q17" s="120"/>
    </row>
    <row r="18" spans="1:17" ht="13.5">
      <c r="A18" s="32" t="s">
        <v>41</v>
      </c>
      <c r="B18" s="25"/>
      <c r="C18" s="25"/>
      <c r="D18" s="67"/>
      <c r="E18" s="25"/>
      <c r="F18" s="67"/>
      <c r="H18" s="186"/>
      <c r="I18" s="120"/>
      <c r="J18" s="120"/>
      <c r="K18" s="121"/>
      <c r="L18" s="120"/>
      <c r="M18" s="120"/>
      <c r="N18" s="120"/>
      <c r="O18" s="120"/>
      <c r="P18" s="120"/>
      <c r="Q18" s="120"/>
    </row>
    <row r="19" spans="1:17" ht="13.5">
      <c r="A19" s="32"/>
      <c r="B19" s="25" t="s">
        <v>350</v>
      </c>
      <c r="C19" s="25"/>
      <c r="D19" s="67">
        <v>-411</v>
      </c>
      <c r="E19" s="25"/>
      <c r="F19" s="67">
        <v>0</v>
      </c>
      <c r="H19" s="186"/>
      <c r="I19" s="120"/>
      <c r="J19" s="120"/>
      <c r="K19" s="121"/>
      <c r="L19" s="120"/>
      <c r="M19" s="120"/>
      <c r="N19" s="120"/>
      <c r="O19" s="120"/>
      <c r="P19" s="120"/>
      <c r="Q19" s="120"/>
    </row>
    <row r="20" spans="1:17" ht="13.5">
      <c r="A20" s="32"/>
      <c r="B20" s="25" t="s">
        <v>247</v>
      </c>
      <c r="C20" s="25"/>
      <c r="D20" s="67">
        <v>0</v>
      </c>
      <c r="E20" s="25"/>
      <c r="F20" s="67">
        <v>-480</v>
      </c>
      <c r="H20" s="186"/>
      <c r="I20" s="120"/>
      <c r="J20" s="120"/>
      <c r="K20" s="121"/>
      <c r="L20" s="120"/>
      <c r="M20" s="120"/>
      <c r="N20" s="120"/>
      <c r="O20" s="120"/>
      <c r="P20" s="120"/>
      <c r="Q20" s="120"/>
    </row>
    <row r="21" spans="1:17" ht="13.5">
      <c r="A21" s="32"/>
      <c r="B21" s="25" t="s">
        <v>221</v>
      </c>
      <c r="C21" s="25"/>
      <c r="D21" s="67">
        <v>7</v>
      </c>
      <c r="E21" s="25"/>
      <c r="F21" s="67">
        <v>23</v>
      </c>
      <c r="H21" s="186"/>
      <c r="I21" s="120"/>
      <c r="J21" s="120"/>
      <c r="K21" s="121"/>
      <c r="L21" s="120"/>
      <c r="M21" s="120"/>
      <c r="N21" s="120"/>
      <c r="O21" s="120"/>
      <c r="P21" s="120"/>
      <c r="Q21" s="120"/>
    </row>
    <row r="22" spans="1:17" ht="13.5">
      <c r="A22" s="32"/>
      <c r="B22" s="25" t="s">
        <v>185</v>
      </c>
      <c r="C22" s="25"/>
      <c r="D22" s="67">
        <v>-493</v>
      </c>
      <c r="E22" s="25"/>
      <c r="F22" s="67">
        <v>-763</v>
      </c>
      <c r="H22" s="186"/>
      <c r="I22" s="120"/>
      <c r="J22" s="120"/>
      <c r="K22" s="121"/>
      <c r="L22" s="120"/>
      <c r="M22" s="120"/>
      <c r="N22" s="120"/>
      <c r="O22" s="120"/>
      <c r="P22" s="120"/>
      <c r="Q22" s="120"/>
    </row>
    <row r="23" spans="1:17" ht="13.5">
      <c r="A23" s="32"/>
      <c r="B23" s="25" t="s">
        <v>402</v>
      </c>
      <c r="C23" s="25"/>
      <c r="D23" s="67">
        <v>-67</v>
      </c>
      <c r="E23" s="25"/>
      <c r="F23" s="67">
        <v>0</v>
      </c>
      <c r="H23" s="186"/>
      <c r="I23" s="120"/>
      <c r="J23" s="120"/>
      <c r="K23" s="121"/>
      <c r="L23" s="120"/>
      <c r="M23" s="120"/>
      <c r="N23" s="120"/>
      <c r="O23" s="120"/>
      <c r="P23" s="120"/>
      <c r="Q23" s="120"/>
    </row>
    <row r="24" spans="1:17" ht="13.5">
      <c r="A24" s="32"/>
      <c r="B24" s="25" t="s">
        <v>141</v>
      </c>
      <c r="C24" s="25"/>
      <c r="D24" s="67">
        <v>-109</v>
      </c>
      <c r="E24" s="25"/>
      <c r="F24" s="67">
        <v>-3</v>
      </c>
      <c r="H24" s="186"/>
      <c r="I24" s="120"/>
      <c r="J24" s="120"/>
      <c r="K24" s="121"/>
      <c r="L24" s="120"/>
      <c r="M24" s="120"/>
      <c r="N24" s="120"/>
      <c r="O24" s="120"/>
      <c r="P24" s="120"/>
      <c r="Q24" s="120"/>
    </row>
    <row r="25" spans="1:17" ht="13.5">
      <c r="A25" s="32"/>
      <c r="B25" s="25" t="s">
        <v>204</v>
      </c>
      <c r="C25" s="25"/>
      <c r="D25" s="67">
        <v>-425</v>
      </c>
      <c r="E25" s="95"/>
      <c r="F25" s="67">
        <v>-235</v>
      </c>
      <c r="H25" s="186"/>
      <c r="I25" s="120"/>
      <c r="J25" s="120"/>
      <c r="K25" s="121"/>
      <c r="L25" s="120"/>
      <c r="M25" s="120"/>
      <c r="N25" s="120"/>
      <c r="O25" s="120"/>
      <c r="P25" s="120"/>
      <c r="Q25" s="120"/>
    </row>
    <row r="26" spans="1:17" ht="13.5">
      <c r="A26" s="32"/>
      <c r="B26" s="25" t="s">
        <v>235</v>
      </c>
      <c r="C26" s="25"/>
      <c r="D26" s="67">
        <v>62</v>
      </c>
      <c r="E26" s="95"/>
      <c r="F26" s="67">
        <v>62</v>
      </c>
      <c r="H26" s="186"/>
      <c r="I26" s="120"/>
      <c r="J26" s="120"/>
      <c r="K26" s="121"/>
      <c r="L26" s="120"/>
      <c r="M26" s="120"/>
      <c r="N26" s="120"/>
      <c r="O26" s="120"/>
      <c r="P26" s="120"/>
      <c r="Q26" s="120"/>
    </row>
    <row r="27" spans="1:17" ht="13.5">
      <c r="A27" s="32"/>
      <c r="B27" s="25" t="s">
        <v>374</v>
      </c>
      <c r="C27" s="25"/>
      <c r="D27" s="67">
        <v>0</v>
      </c>
      <c r="E27" s="95"/>
      <c r="F27" s="67">
        <v>52</v>
      </c>
      <c r="H27" s="186"/>
      <c r="I27" s="120"/>
      <c r="J27" s="120"/>
      <c r="K27" s="121"/>
      <c r="L27" s="120"/>
      <c r="M27" s="120"/>
      <c r="N27" s="120"/>
      <c r="O27" s="120"/>
      <c r="P27" s="120"/>
      <c r="Q27" s="120"/>
    </row>
    <row r="28" spans="1:17" ht="13.5">
      <c r="A28" s="25"/>
      <c r="B28" s="25" t="s">
        <v>42</v>
      </c>
      <c r="C28" s="25"/>
      <c r="D28" s="68">
        <v>405</v>
      </c>
      <c r="E28" s="95"/>
      <c r="F28" s="68">
        <v>344</v>
      </c>
      <c r="G28" s="13"/>
      <c r="H28" s="120"/>
      <c r="I28" s="120"/>
      <c r="J28" s="120"/>
      <c r="K28" s="121"/>
      <c r="L28" s="120"/>
      <c r="M28" s="120"/>
      <c r="N28" s="120"/>
      <c r="O28" s="120"/>
      <c r="P28" s="120"/>
      <c r="Q28" s="120"/>
    </row>
    <row r="29" spans="1:17" ht="13.5">
      <c r="A29" s="25" t="s">
        <v>43</v>
      </c>
      <c r="B29" s="25"/>
      <c r="C29" s="25"/>
      <c r="D29" s="67">
        <f>SUM(D17:D28)</f>
        <v>3032</v>
      </c>
      <c r="E29" s="95"/>
      <c r="F29" s="67">
        <f>SUM(F17:F28)</f>
        <v>674</v>
      </c>
      <c r="G29" s="13"/>
      <c r="H29" s="120"/>
      <c r="I29" s="120"/>
      <c r="J29" s="120"/>
      <c r="K29" s="121"/>
      <c r="L29" s="120"/>
      <c r="M29" s="120"/>
      <c r="N29" s="120"/>
      <c r="O29" s="120"/>
      <c r="P29" s="120"/>
      <c r="Q29" s="120"/>
    </row>
    <row r="30" spans="1:17" ht="13.5">
      <c r="A30" s="25"/>
      <c r="B30" s="25" t="s">
        <v>31</v>
      </c>
      <c r="C30" s="25"/>
      <c r="D30" s="67">
        <v>6</v>
      </c>
      <c r="E30" s="95"/>
      <c r="F30" s="67">
        <v>-133</v>
      </c>
      <c r="G30" s="13"/>
      <c r="H30" s="120"/>
      <c r="I30" s="120"/>
      <c r="J30" s="120"/>
      <c r="K30" s="121"/>
      <c r="L30" s="120"/>
      <c r="M30" s="120"/>
      <c r="N30" s="120"/>
      <c r="O30" s="120"/>
      <c r="P30" s="120"/>
      <c r="Q30" s="120"/>
    </row>
    <row r="31" spans="1:17" ht="13.5">
      <c r="A31" s="25"/>
      <c r="B31" s="25" t="s">
        <v>44</v>
      </c>
      <c r="C31" s="25"/>
      <c r="D31" s="67">
        <v>-2033</v>
      </c>
      <c r="E31" s="95"/>
      <c r="F31" s="67">
        <v>2736</v>
      </c>
      <c r="H31" s="120"/>
      <c r="I31" s="120"/>
      <c r="J31" s="120"/>
      <c r="K31" s="121"/>
      <c r="L31" s="120"/>
      <c r="M31" s="120"/>
      <c r="N31" s="120"/>
      <c r="O31" s="120"/>
      <c r="P31" s="120"/>
      <c r="Q31" s="120"/>
    </row>
    <row r="32" spans="1:17" ht="13.5">
      <c r="A32" s="25"/>
      <c r="B32" s="25" t="s">
        <v>45</v>
      </c>
      <c r="C32" s="25"/>
      <c r="D32" s="68">
        <v>719</v>
      </c>
      <c r="E32" s="95"/>
      <c r="F32" s="68">
        <v>-834</v>
      </c>
      <c r="H32" s="120"/>
      <c r="I32" s="120"/>
      <c r="J32" s="120"/>
      <c r="K32" s="121"/>
      <c r="L32" s="120"/>
      <c r="M32" s="120"/>
      <c r="N32" s="120"/>
      <c r="O32" s="120"/>
      <c r="P32" s="120"/>
      <c r="Q32" s="120"/>
    </row>
    <row r="33" spans="1:17" ht="13.5">
      <c r="A33" s="25"/>
      <c r="B33" s="25"/>
      <c r="C33" s="25"/>
      <c r="D33" s="67">
        <f>SUM(D29:D32)</f>
        <v>1724</v>
      </c>
      <c r="E33" s="34"/>
      <c r="F33" s="67">
        <f>SUM(F29:F32)</f>
        <v>2443</v>
      </c>
      <c r="H33" s="120"/>
      <c r="I33" s="120"/>
      <c r="J33" s="120"/>
      <c r="K33" s="121"/>
      <c r="L33" s="120"/>
      <c r="M33" s="120"/>
      <c r="N33" s="120"/>
      <c r="O33" s="120"/>
      <c r="P33" s="120"/>
      <c r="Q33" s="120"/>
    </row>
    <row r="34" spans="1:17" ht="13.5">
      <c r="A34" s="25"/>
      <c r="B34" s="25" t="s">
        <v>229</v>
      </c>
      <c r="C34" s="25"/>
      <c r="D34" s="67">
        <v>-38</v>
      </c>
      <c r="E34" s="95"/>
      <c r="F34" s="67">
        <v>-99</v>
      </c>
      <c r="H34" s="120"/>
      <c r="I34" s="120"/>
      <c r="J34" s="120"/>
      <c r="K34" s="121"/>
      <c r="L34" s="120"/>
      <c r="M34" s="120"/>
      <c r="N34" s="120"/>
      <c r="O34" s="120"/>
      <c r="P34" s="120"/>
      <c r="Q34" s="120"/>
    </row>
    <row r="35" spans="1:17" ht="13.5">
      <c r="A35" s="25" t="s">
        <v>125</v>
      </c>
      <c r="B35" s="25"/>
      <c r="C35" s="25"/>
      <c r="D35" s="69">
        <f>SUM(D33:D34)</f>
        <v>1686</v>
      </c>
      <c r="E35" s="95"/>
      <c r="F35" s="69">
        <f>SUM(F33:F34)</f>
        <v>2344</v>
      </c>
      <c r="H35" s="120"/>
      <c r="I35" s="120"/>
      <c r="J35" s="120"/>
      <c r="K35" s="121"/>
      <c r="L35" s="120"/>
      <c r="M35" s="120"/>
      <c r="N35" s="120"/>
      <c r="O35" s="120"/>
      <c r="P35" s="120"/>
      <c r="Q35" s="120"/>
    </row>
    <row r="36" spans="1:17" ht="13.5">
      <c r="A36" s="25"/>
      <c r="B36" s="25"/>
      <c r="C36" s="25"/>
      <c r="D36" s="67"/>
      <c r="E36" s="95"/>
      <c r="F36" s="67"/>
      <c r="H36" s="120"/>
      <c r="I36" s="120"/>
      <c r="J36" s="120"/>
      <c r="K36" s="121"/>
      <c r="L36" s="120"/>
      <c r="M36" s="120"/>
      <c r="N36" s="120"/>
      <c r="O36" s="120"/>
      <c r="P36" s="120"/>
      <c r="Q36" s="120"/>
    </row>
    <row r="37" spans="1:17" ht="13.5">
      <c r="A37" s="11" t="s">
        <v>64</v>
      </c>
      <c r="B37" s="25"/>
      <c r="C37" s="25"/>
      <c r="D37" s="67"/>
      <c r="E37" s="95"/>
      <c r="F37" s="67"/>
      <c r="G37" s="13"/>
      <c r="H37" s="185"/>
      <c r="I37" s="120"/>
      <c r="J37" s="120"/>
      <c r="K37" s="121"/>
      <c r="L37" s="120"/>
      <c r="M37" s="120"/>
      <c r="N37" s="120"/>
      <c r="O37" s="120"/>
      <c r="P37" s="120"/>
      <c r="Q37" s="120"/>
    </row>
    <row r="38" spans="1:17" ht="13.5">
      <c r="A38" s="25"/>
      <c r="B38" s="25" t="s">
        <v>128</v>
      </c>
      <c r="C38" s="25"/>
      <c r="D38" s="67">
        <v>-178</v>
      </c>
      <c r="E38" s="95"/>
      <c r="F38" s="67">
        <v>-83</v>
      </c>
      <c r="H38" s="120"/>
      <c r="I38" s="120"/>
      <c r="J38" s="120"/>
      <c r="K38" s="121"/>
      <c r="L38" s="120"/>
      <c r="M38" s="120"/>
      <c r="N38" s="120"/>
      <c r="O38" s="120"/>
      <c r="P38" s="120"/>
      <c r="Q38" s="120"/>
    </row>
    <row r="39" spans="1:17" ht="13.5">
      <c r="A39" s="25"/>
      <c r="B39" s="25" t="s">
        <v>248</v>
      </c>
      <c r="C39" s="25"/>
      <c r="D39" s="67">
        <v>-16764</v>
      </c>
      <c r="E39" s="95"/>
      <c r="F39" s="67">
        <v>-12638</v>
      </c>
      <c r="H39" s="120"/>
      <c r="I39" s="120"/>
      <c r="J39" s="120"/>
      <c r="K39" s="121"/>
      <c r="L39" s="120"/>
      <c r="M39" s="120"/>
      <c r="N39" s="120"/>
      <c r="O39" s="120"/>
      <c r="P39" s="120"/>
      <c r="Q39" s="120"/>
    </row>
    <row r="40" spans="1:17" ht="13.5">
      <c r="A40" s="25"/>
      <c r="B40" s="25" t="s">
        <v>253</v>
      </c>
      <c r="C40" s="25"/>
      <c r="D40" s="67">
        <v>9227</v>
      </c>
      <c r="E40" s="95"/>
      <c r="F40" s="67">
        <v>0</v>
      </c>
      <c r="H40" s="120"/>
      <c r="I40" s="120"/>
      <c r="J40" s="120"/>
      <c r="K40" s="121"/>
      <c r="L40" s="120"/>
      <c r="M40" s="120"/>
      <c r="N40" s="120"/>
      <c r="O40" s="120"/>
      <c r="P40" s="120"/>
      <c r="Q40" s="120"/>
    </row>
    <row r="41" spans="1:17" ht="13.5">
      <c r="A41" s="25"/>
      <c r="B41" s="25" t="s">
        <v>175</v>
      </c>
      <c r="C41" s="25"/>
      <c r="D41" s="67">
        <v>790</v>
      </c>
      <c r="E41" s="95"/>
      <c r="F41" s="67">
        <v>1513</v>
      </c>
      <c r="H41" s="120"/>
      <c r="I41" s="120"/>
      <c r="J41" s="120"/>
      <c r="K41" s="121"/>
      <c r="L41" s="120"/>
      <c r="M41" s="120"/>
      <c r="N41" s="120"/>
      <c r="O41" s="120"/>
      <c r="P41" s="120"/>
      <c r="Q41" s="120"/>
    </row>
    <row r="42" spans="1:17" ht="13.5">
      <c r="A42" s="25"/>
      <c r="B42" s="25" t="s">
        <v>141</v>
      </c>
      <c r="C42" s="25"/>
      <c r="D42" s="67">
        <v>109</v>
      </c>
      <c r="E42" s="95"/>
      <c r="F42" s="67">
        <f>-F24</f>
        <v>3</v>
      </c>
      <c r="H42" s="120"/>
      <c r="I42" s="120"/>
      <c r="J42" s="120"/>
      <c r="K42" s="121"/>
      <c r="L42" s="120"/>
      <c r="M42" s="120"/>
      <c r="N42" s="120"/>
      <c r="O42" s="120"/>
      <c r="P42" s="120"/>
      <c r="Q42" s="120"/>
    </row>
    <row r="43" spans="1:17" ht="13.5">
      <c r="A43" s="25" t="s">
        <v>126</v>
      </c>
      <c r="B43" s="25"/>
      <c r="C43" s="25"/>
      <c r="D43" s="69">
        <f>SUM(D38:D42)</f>
        <v>-6816</v>
      </c>
      <c r="E43" s="95"/>
      <c r="F43" s="69">
        <f>SUM(F38:F42)</f>
        <v>-11205</v>
      </c>
      <c r="H43" s="120"/>
      <c r="I43" s="120"/>
      <c r="J43" s="120"/>
      <c r="K43" s="121"/>
      <c r="L43" s="120"/>
      <c r="M43" s="120"/>
      <c r="N43" s="120"/>
      <c r="O43" s="120"/>
      <c r="P43" s="120"/>
      <c r="Q43" s="120"/>
    </row>
    <row r="44" spans="1:17" ht="13.5">
      <c r="A44" s="25"/>
      <c r="B44" s="25"/>
      <c r="C44" s="25"/>
      <c r="D44" s="34"/>
      <c r="E44" s="95"/>
      <c r="F44" s="34"/>
      <c r="H44" s="120"/>
      <c r="I44" s="120"/>
      <c r="J44" s="120"/>
      <c r="K44" s="121"/>
      <c r="L44" s="120"/>
      <c r="M44" s="120"/>
      <c r="N44" s="120"/>
      <c r="O44" s="120"/>
      <c r="P44" s="120"/>
      <c r="Q44" s="120"/>
    </row>
    <row r="45" spans="1:17" ht="13.5">
      <c r="A45" s="11" t="s">
        <v>237</v>
      </c>
      <c r="B45" s="25"/>
      <c r="C45" s="25"/>
      <c r="D45" s="67"/>
      <c r="E45" s="95"/>
      <c r="F45" s="67"/>
      <c r="H45" s="185"/>
      <c r="I45" s="120"/>
      <c r="J45" s="120"/>
      <c r="K45" s="121"/>
      <c r="L45" s="120"/>
      <c r="M45" s="120"/>
      <c r="N45" s="120"/>
      <c r="O45" s="120"/>
      <c r="P45" s="120"/>
      <c r="Q45" s="120"/>
    </row>
    <row r="46" spans="1:17" ht="13.5">
      <c r="A46" s="25"/>
      <c r="B46" s="25" t="s">
        <v>351</v>
      </c>
      <c r="C46" s="25"/>
      <c r="D46" s="67">
        <v>-5</v>
      </c>
      <c r="E46" s="95"/>
      <c r="F46" s="67">
        <v>-5</v>
      </c>
      <c r="H46" s="120"/>
      <c r="I46" s="120"/>
      <c r="J46" s="120"/>
      <c r="K46" s="121"/>
      <c r="L46" s="120"/>
      <c r="M46" s="120"/>
      <c r="N46" s="120"/>
      <c r="O46" s="120"/>
      <c r="P46" s="120"/>
      <c r="Q46" s="120"/>
    </row>
    <row r="47" spans="1:17" ht="13.5">
      <c r="A47" s="25"/>
      <c r="B47" s="25" t="s">
        <v>246</v>
      </c>
      <c r="C47" s="25"/>
      <c r="D47" s="67">
        <v>-1811</v>
      </c>
      <c r="E47" s="95"/>
      <c r="F47" s="67">
        <v>-1811</v>
      </c>
      <c r="H47" s="120"/>
      <c r="I47" s="120"/>
      <c r="J47" s="120"/>
      <c r="K47" s="121"/>
      <c r="L47" s="120"/>
      <c r="M47" s="120"/>
      <c r="N47" s="120"/>
      <c r="O47" s="120"/>
      <c r="P47" s="120"/>
      <c r="Q47" s="120"/>
    </row>
    <row r="48" spans="1:17" ht="13.5">
      <c r="A48" s="1" t="s">
        <v>236</v>
      </c>
      <c r="C48" s="25"/>
      <c r="D48" s="69">
        <f>SUM(D46:D47)</f>
        <v>-1816</v>
      </c>
      <c r="E48" s="95"/>
      <c r="F48" s="69">
        <f>SUM(F46:F47)</f>
        <v>-1816</v>
      </c>
      <c r="H48" s="120"/>
      <c r="I48" s="120"/>
      <c r="J48" s="120"/>
      <c r="K48" s="121"/>
      <c r="L48" s="120"/>
      <c r="M48" s="120"/>
      <c r="N48" s="120"/>
      <c r="O48" s="120"/>
      <c r="P48" s="120"/>
      <c r="Q48" s="120"/>
    </row>
    <row r="49" spans="1:17" ht="13.5">
      <c r="A49" s="25"/>
      <c r="B49" s="25"/>
      <c r="C49" s="25"/>
      <c r="D49" s="25"/>
      <c r="E49" s="95"/>
      <c r="F49" s="25"/>
      <c r="H49" s="120"/>
      <c r="I49" s="120"/>
      <c r="J49" s="120"/>
      <c r="K49" s="120"/>
      <c r="L49" s="120"/>
      <c r="M49" s="120"/>
      <c r="N49" s="120"/>
      <c r="O49" s="120"/>
      <c r="P49" s="120"/>
      <c r="Q49" s="120"/>
    </row>
    <row r="50" spans="1:6" ht="13.5">
      <c r="A50" s="25"/>
      <c r="B50" s="25"/>
      <c r="C50" s="25"/>
      <c r="D50" s="25"/>
      <c r="E50" s="25"/>
      <c r="F50" s="25"/>
    </row>
    <row r="51" spans="1:6" ht="13.5">
      <c r="A51" s="25"/>
      <c r="B51" s="25"/>
      <c r="C51" s="25"/>
      <c r="D51" s="25"/>
      <c r="E51" s="25"/>
      <c r="F51" s="25"/>
    </row>
    <row r="52" spans="1:17" ht="15">
      <c r="A52" s="72"/>
      <c r="B52" s="25"/>
      <c r="C52" s="25"/>
      <c r="D52" s="33"/>
      <c r="E52" s="95"/>
      <c r="F52" s="71" t="s">
        <v>91</v>
      </c>
      <c r="H52" s="120"/>
      <c r="I52" s="120"/>
      <c r="J52" s="120"/>
      <c r="K52" s="121"/>
      <c r="L52" s="120"/>
      <c r="M52" s="120"/>
      <c r="N52" s="120"/>
      <c r="O52" s="120"/>
      <c r="P52" s="120"/>
      <c r="Q52" s="120"/>
    </row>
    <row r="53" spans="1:6" ht="13.5">
      <c r="A53" s="25"/>
      <c r="B53" s="25"/>
      <c r="C53" s="25"/>
      <c r="D53" s="25"/>
      <c r="E53" s="25"/>
      <c r="F53" s="71"/>
    </row>
    <row r="54" spans="1:6" ht="13.5">
      <c r="A54" s="25"/>
      <c r="B54" s="25"/>
      <c r="C54" s="25"/>
      <c r="D54" s="25"/>
      <c r="E54" s="25"/>
      <c r="F54" s="71"/>
    </row>
    <row r="55" spans="1:6" ht="13.5">
      <c r="A55" s="25"/>
      <c r="B55" s="25"/>
      <c r="C55" s="25"/>
      <c r="D55" s="25"/>
      <c r="E55" s="25"/>
      <c r="F55" s="71"/>
    </row>
    <row r="56" spans="1:6" ht="13.5">
      <c r="A56" s="25"/>
      <c r="B56" s="25"/>
      <c r="C56" s="25"/>
      <c r="D56" s="25"/>
      <c r="E56" s="25"/>
      <c r="F56" s="71"/>
    </row>
    <row r="57" spans="1:6" ht="13.5">
      <c r="A57" s="25"/>
      <c r="B57" s="25"/>
      <c r="C57" s="25"/>
      <c r="D57" s="25"/>
      <c r="E57" s="25"/>
      <c r="F57" s="25"/>
    </row>
    <row r="58" spans="1:6" ht="13.5">
      <c r="A58" s="26" t="s">
        <v>28</v>
      </c>
      <c r="B58" s="25"/>
      <c r="C58" s="25"/>
      <c r="D58" s="25"/>
      <c r="E58" s="25"/>
      <c r="F58" s="25"/>
    </row>
    <row r="59" spans="1:6" ht="13.5">
      <c r="A59" s="27" t="s">
        <v>29</v>
      </c>
      <c r="B59" s="25"/>
      <c r="C59" s="25"/>
      <c r="E59" s="25"/>
      <c r="F59" s="25"/>
    </row>
    <row r="60" spans="1:6" ht="13.5">
      <c r="A60" s="25"/>
      <c r="B60" s="25"/>
      <c r="C60" s="25"/>
      <c r="D60" s="25"/>
      <c r="E60" s="25"/>
      <c r="F60" s="25"/>
    </row>
    <row r="61" spans="1:6" ht="15" customHeight="1">
      <c r="A61" s="314" t="s">
        <v>363</v>
      </c>
      <c r="B61" s="315"/>
      <c r="C61" s="315"/>
      <c r="D61" s="315"/>
      <c r="E61" s="315"/>
      <c r="F61" s="315"/>
    </row>
    <row r="62" spans="1:6" ht="13.5">
      <c r="A62" s="315"/>
      <c r="B62" s="315"/>
      <c r="C62" s="315"/>
      <c r="D62" s="315"/>
      <c r="E62" s="315"/>
      <c r="F62" s="315"/>
    </row>
    <row r="63" spans="1:6" ht="13.5">
      <c r="A63" s="187" t="s">
        <v>30</v>
      </c>
      <c r="B63" s="28"/>
      <c r="C63" s="28"/>
      <c r="D63" s="28"/>
      <c r="E63" s="28"/>
      <c r="F63" s="28"/>
    </row>
    <row r="64" spans="1:6" ht="13.5">
      <c r="A64" s="27"/>
      <c r="B64" s="25"/>
      <c r="C64" s="25"/>
      <c r="D64" s="284" t="s">
        <v>216</v>
      </c>
      <c r="E64" s="54"/>
      <c r="F64" s="85" t="s">
        <v>215</v>
      </c>
    </row>
    <row r="65" spans="1:6" ht="15" customHeight="1">
      <c r="A65" s="11"/>
      <c r="B65" s="25"/>
      <c r="C65" s="25"/>
      <c r="D65" s="316" t="str">
        <f>D12</f>
        <v>12 months ended</v>
      </c>
      <c r="E65" s="317"/>
      <c r="F65" s="317"/>
    </row>
    <row r="66" spans="1:6" ht="13.5">
      <c r="A66" s="25"/>
      <c r="B66" s="25"/>
      <c r="C66" s="25"/>
      <c r="D66" s="149" t="str">
        <f>D13</f>
        <v>31 Dec 2010</v>
      </c>
      <c r="E66" s="25"/>
      <c r="F66" s="37" t="str">
        <f>F13</f>
        <v>31 Dec 2009</v>
      </c>
    </row>
    <row r="67" spans="1:6" ht="13.5">
      <c r="A67" s="25"/>
      <c r="B67" s="25"/>
      <c r="C67" s="25"/>
      <c r="D67" s="33" t="s">
        <v>39</v>
      </c>
      <c r="E67" s="25"/>
      <c r="F67" s="33" t="s">
        <v>39</v>
      </c>
    </row>
    <row r="68" spans="1:6" ht="15">
      <c r="A68" s="72"/>
      <c r="B68" s="25"/>
      <c r="C68" s="25"/>
      <c r="D68" s="33"/>
      <c r="E68" s="95"/>
      <c r="F68" s="33"/>
    </row>
    <row r="69" spans="1:17" ht="13.5">
      <c r="A69" s="11" t="s">
        <v>186</v>
      </c>
      <c r="B69" s="25"/>
      <c r="C69" s="25"/>
      <c r="D69" s="34">
        <f>D35+D43+D48</f>
        <v>-6946</v>
      </c>
      <c r="E69" s="95"/>
      <c r="F69" s="34">
        <f>F35+F43+F48</f>
        <v>-10677</v>
      </c>
      <c r="H69" s="185"/>
      <c r="I69" s="120"/>
      <c r="J69" s="120"/>
      <c r="K69" s="121"/>
      <c r="L69" s="120"/>
      <c r="M69" s="120"/>
      <c r="N69" s="120"/>
      <c r="O69" s="120"/>
      <c r="P69" s="120"/>
      <c r="Q69" s="120"/>
    </row>
    <row r="70" spans="1:6" ht="15">
      <c r="A70" s="72"/>
      <c r="B70" s="25"/>
      <c r="C70" s="25"/>
      <c r="D70" s="33"/>
      <c r="E70" s="95"/>
      <c r="F70" s="33"/>
    </row>
    <row r="71" spans="1:6" ht="13.5">
      <c r="A71" s="11" t="s">
        <v>143</v>
      </c>
      <c r="B71" s="25"/>
      <c r="C71" s="25"/>
      <c r="D71" s="67"/>
      <c r="E71" s="95"/>
      <c r="F71" s="67"/>
    </row>
    <row r="72" spans="1:6" ht="13.5">
      <c r="A72" s="11"/>
      <c r="B72" s="11" t="s">
        <v>365</v>
      </c>
      <c r="C72" s="25"/>
      <c r="D72" s="67">
        <v>11497</v>
      </c>
      <c r="E72" s="95"/>
      <c r="F72" s="67">
        <v>22174</v>
      </c>
    </row>
    <row r="73" spans="1:6" ht="13.5">
      <c r="A73" s="11"/>
      <c r="B73" s="25"/>
      <c r="C73" s="25"/>
      <c r="D73" s="68"/>
      <c r="E73" s="95"/>
      <c r="F73" s="68"/>
    </row>
    <row r="74" spans="1:6" ht="13.5">
      <c r="A74" s="11" t="s">
        <v>144</v>
      </c>
      <c r="B74" s="25"/>
      <c r="C74" s="25"/>
      <c r="D74" s="67"/>
      <c r="E74" s="25"/>
      <c r="F74" s="67"/>
    </row>
    <row r="75" spans="1:6" ht="14.25" thickBot="1">
      <c r="A75" s="11"/>
      <c r="B75" s="11" t="s">
        <v>365</v>
      </c>
      <c r="C75" s="25"/>
      <c r="D75" s="70">
        <f>+D69+D72</f>
        <v>4551</v>
      </c>
      <c r="E75" s="25"/>
      <c r="F75" s="70">
        <f>+F69+F72</f>
        <v>11497</v>
      </c>
    </row>
    <row r="76" spans="1:5" ht="13.5">
      <c r="A76" s="25"/>
      <c r="B76" s="25"/>
      <c r="C76" s="25"/>
      <c r="D76" s="25"/>
      <c r="E76" s="25"/>
    </row>
    <row r="77" spans="1:6" ht="15">
      <c r="A77" s="72" t="s">
        <v>65</v>
      </c>
      <c r="B77" s="25"/>
      <c r="C77" s="25"/>
      <c r="D77" s="25"/>
      <c r="E77" s="25"/>
      <c r="F77" s="25"/>
    </row>
    <row r="78" spans="1:6" ht="15">
      <c r="A78" s="72"/>
      <c r="B78" s="25"/>
      <c r="C78" s="25"/>
      <c r="D78" s="33"/>
      <c r="E78" s="25"/>
      <c r="F78" s="33"/>
    </row>
    <row r="79" spans="1:6" ht="13.5">
      <c r="A79" s="25" t="s">
        <v>148</v>
      </c>
      <c r="B79" s="25"/>
      <c r="C79" s="25"/>
      <c r="D79" s="67">
        <v>2099</v>
      </c>
      <c r="E79" s="25"/>
      <c r="F79" s="67">
        <v>10309</v>
      </c>
    </row>
    <row r="80" spans="1:6" ht="13.5">
      <c r="A80" s="25" t="s">
        <v>34</v>
      </c>
      <c r="B80" s="25"/>
      <c r="C80" s="25"/>
      <c r="D80" s="67">
        <v>2452</v>
      </c>
      <c r="E80" s="25"/>
      <c r="F80" s="67">
        <v>1188</v>
      </c>
    </row>
    <row r="81" spans="1:6" ht="14.25" thickBot="1">
      <c r="A81" s="25"/>
      <c r="B81" s="25"/>
      <c r="C81" s="25"/>
      <c r="D81" s="35">
        <f>SUM(D79:D80)</f>
        <v>4551</v>
      </c>
      <c r="E81" s="25"/>
      <c r="F81" s="35">
        <f>SUM(F79:F80)</f>
        <v>11497</v>
      </c>
    </row>
    <row r="82" spans="1:6" ht="13.5">
      <c r="A82" s="25"/>
      <c r="B82" s="11"/>
      <c r="C82" s="25"/>
      <c r="D82" s="25"/>
      <c r="E82" s="25"/>
      <c r="F82" s="25"/>
    </row>
    <row r="83" spans="1:8" ht="15" customHeight="1">
      <c r="A83" s="318" t="s">
        <v>149</v>
      </c>
      <c r="B83" s="319"/>
      <c r="C83" s="319"/>
      <c r="D83" s="319"/>
      <c r="E83" s="319"/>
      <c r="F83" s="319"/>
      <c r="G83" s="107"/>
      <c r="H83" s="107"/>
    </row>
    <row r="84" spans="1:8" ht="13.5">
      <c r="A84" s="319"/>
      <c r="B84" s="319"/>
      <c r="C84" s="319"/>
      <c r="D84" s="319"/>
      <c r="E84" s="319"/>
      <c r="F84" s="319"/>
      <c r="G84" s="107"/>
      <c r="H84" s="107"/>
    </row>
    <row r="85" spans="1:8" ht="13.5">
      <c r="A85" s="88"/>
      <c r="B85" s="88"/>
      <c r="C85" s="88"/>
      <c r="D85" s="88"/>
      <c r="E85" s="88"/>
      <c r="F85" s="88"/>
      <c r="G85" s="107"/>
      <c r="H85" s="107"/>
    </row>
    <row r="86" spans="1:8" ht="13.5">
      <c r="A86" s="88"/>
      <c r="B86" s="88"/>
      <c r="C86" s="88"/>
      <c r="D86" s="88"/>
      <c r="E86" s="88"/>
      <c r="F86" s="88"/>
      <c r="G86" s="107"/>
      <c r="H86" s="107"/>
    </row>
    <row r="87" spans="1:8" ht="13.5">
      <c r="A87" s="88"/>
      <c r="B87" s="88"/>
      <c r="C87" s="88"/>
      <c r="D87" s="88"/>
      <c r="E87" s="88"/>
      <c r="F87" s="88"/>
      <c r="G87" s="107"/>
      <c r="H87" s="107"/>
    </row>
    <row r="88" spans="1:8" ht="13.5">
      <c r="A88" s="88"/>
      <c r="B88" s="88"/>
      <c r="C88" s="88"/>
      <c r="D88" s="88"/>
      <c r="E88" s="88"/>
      <c r="F88" s="88"/>
      <c r="G88" s="107"/>
      <c r="H88" s="107"/>
    </row>
    <row r="89" spans="1:8" ht="13.5">
      <c r="A89" s="88"/>
      <c r="B89" s="88"/>
      <c r="C89" s="88"/>
      <c r="D89" s="88"/>
      <c r="E89" s="88"/>
      <c r="F89" s="88"/>
      <c r="G89" s="107"/>
      <c r="H89" s="107"/>
    </row>
    <row r="90" spans="1:8" ht="13.5">
      <c r="A90" s="88"/>
      <c r="B90" s="88"/>
      <c r="C90" s="88"/>
      <c r="D90" s="88"/>
      <c r="E90" s="88"/>
      <c r="F90" s="88"/>
      <c r="G90" s="107"/>
      <c r="H90" s="107"/>
    </row>
    <row r="91" spans="1:8" ht="13.5">
      <c r="A91" s="88"/>
      <c r="B91" s="88"/>
      <c r="C91" s="88"/>
      <c r="D91" s="88"/>
      <c r="E91" s="88"/>
      <c r="F91" s="88"/>
      <c r="G91" s="107"/>
      <c r="H91" s="107"/>
    </row>
    <row r="92" spans="1:8" ht="13.5">
      <c r="A92" s="88"/>
      <c r="B92" s="88"/>
      <c r="C92" s="88"/>
      <c r="D92" s="88"/>
      <c r="E92" s="88"/>
      <c r="F92" s="88"/>
      <c r="G92" s="107"/>
      <c r="H92" s="107"/>
    </row>
    <row r="93" spans="1:8" ht="13.5">
      <c r="A93" s="88"/>
      <c r="B93" s="88"/>
      <c r="C93" s="88"/>
      <c r="D93" s="88"/>
      <c r="E93" s="88"/>
      <c r="F93" s="88"/>
      <c r="G93" s="107"/>
      <c r="H93" s="107"/>
    </row>
    <row r="94" spans="1:8" ht="13.5">
      <c r="A94" s="88"/>
      <c r="B94" s="88"/>
      <c r="C94" s="88"/>
      <c r="D94" s="88"/>
      <c r="E94" s="88"/>
      <c r="F94" s="88"/>
      <c r="G94" s="107"/>
      <c r="H94" s="107"/>
    </row>
    <row r="95" spans="1:6" ht="13.5">
      <c r="A95" s="25"/>
      <c r="B95" s="25"/>
      <c r="C95" s="25"/>
      <c r="D95" s="25"/>
      <c r="E95" s="25"/>
      <c r="F95" s="25"/>
    </row>
    <row r="96" spans="1:6" ht="13.5">
      <c r="A96" s="104"/>
      <c r="B96" s="104"/>
      <c r="C96" s="104"/>
      <c r="D96" s="104"/>
      <c r="E96" s="104"/>
      <c r="F96" s="104"/>
    </row>
    <row r="97" spans="1:6" ht="13.5">
      <c r="A97" s="313" t="s">
        <v>271</v>
      </c>
      <c r="B97" s="313"/>
      <c r="C97" s="313"/>
      <c r="D97" s="313"/>
      <c r="E97" s="313"/>
      <c r="F97" s="313"/>
    </row>
    <row r="98" spans="1:6" ht="13.5">
      <c r="A98" s="313"/>
      <c r="B98" s="313"/>
      <c r="C98" s="313"/>
      <c r="D98" s="313"/>
      <c r="E98" s="313"/>
      <c r="F98" s="313"/>
    </row>
    <row r="99" spans="1:6" ht="13.5">
      <c r="A99" s="313"/>
      <c r="B99" s="313"/>
      <c r="C99" s="313"/>
      <c r="D99" s="313"/>
      <c r="E99" s="313"/>
      <c r="F99" s="313"/>
    </row>
    <row r="100" spans="1:6" ht="13.5">
      <c r="A100" s="104"/>
      <c r="B100" s="104"/>
      <c r="C100" s="104"/>
      <c r="D100" s="104"/>
      <c r="E100" s="104"/>
      <c r="F100" s="104"/>
    </row>
    <row r="101" spans="1:6" ht="13.5">
      <c r="A101" s="104"/>
      <c r="B101" s="104"/>
      <c r="C101" s="104"/>
      <c r="D101" s="104"/>
      <c r="E101" s="104"/>
      <c r="F101" s="25"/>
    </row>
    <row r="102" spans="1:6" ht="13.5">
      <c r="A102" s="25"/>
      <c r="B102" s="25"/>
      <c r="C102" s="25"/>
      <c r="D102" s="25"/>
      <c r="E102" s="25"/>
      <c r="F102" s="25"/>
    </row>
    <row r="103" spans="1:6" ht="13.5">
      <c r="A103" s="25"/>
      <c r="B103" s="25"/>
      <c r="C103" s="25"/>
      <c r="D103" s="25"/>
      <c r="E103" s="25"/>
      <c r="F103" s="25"/>
    </row>
    <row r="104" spans="1:6" ht="13.5">
      <c r="A104" s="95"/>
      <c r="B104" s="95"/>
      <c r="C104" s="95"/>
      <c r="D104" s="95"/>
      <c r="E104" s="95"/>
      <c r="F104" s="71" t="s">
        <v>92</v>
      </c>
    </row>
    <row r="105" spans="1:6" ht="13.5">
      <c r="A105" s="120"/>
      <c r="B105" s="120"/>
      <c r="C105" s="120"/>
      <c r="D105" s="120"/>
      <c r="E105" s="120"/>
      <c r="F105" s="121"/>
    </row>
    <row r="106" spans="1:6" ht="13.5">
      <c r="A106" s="120"/>
      <c r="B106" s="120"/>
      <c r="C106" s="120"/>
      <c r="D106" s="120"/>
      <c r="E106" s="120"/>
      <c r="F106" s="121"/>
    </row>
    <row r="107" spans="1:6" ht="13.5">
      <c r="A107" s="120"/>
      <c r="B107" s="120"/>
      <c r="C107" s="120"/>
      <c r="D107" s="120"/>
      <c r="E107" s="120"/>
      <c r="F107" s="121"/>
    </row>
    <row r="108" spans="1:6" ht="13.5">
      <c r="A108" s="120"/>
      <c r="B108" s="120"/>
      <c r="C108" s="120"/>
      <c r="D108" s="120"/>
      <c r="E108" s="120"/>
      <c r="F108" s="121"/>
    </row>
    <row r="109" spans="1:6" ht="13.5">
      <c r="A109" s="120"/>
      <c r="B109" s="120"/>
      <c r="C109" s="120"/>
      <c r="D109" s="120"/>
      <c r="E109" s="120"/>
      <c r="F109" s="121"/>
    </row>
    <row r="112" ht="15" customHeight="1"/>
    <row r="3650" ht="13.5">
      <c r="D3650" s="1" t="s">
        <v>177</v>
      </c>
    </row>
  </sheetData>
  <sheetProtection/>
  <mergeCells count="6">
    <mergeCell ref="A97:F99"/>
    <mergeCell ref="A9:F10"/>
    <mergeCell ref="A61:F62"/>
    <mergeCell ref="D12:F12"/>
    <mergeCell ref="A83:F84"/>
    <mergeCell ref="D65:F65"/>
  </mergeCells>
  <printOptions/>
  <pageMargins left="0.75" right="0.5" top="0.5" bottom="0.25" header="0.5" footer="0.5"/>
  <pageSetup horizontalDpi="600" verticalDpi="600" orientation="portrait" r:id="rId2"/>
  <headerFooter alignWithMargins="0">
    <oddFooter>&amp;R
</oddFooter>
  </headerFooter>
  <drawing r:id="rId1"/>
</worksheet>
</file>

<file path=xl/worksheets/sheet6.xml><?xml version="1.0" encoding="utf-8"?>
<worksheet xmlns="http://schemas.openxmlformats.org/spreadsheetml/2006/main" xmlns:r="http://schemas.openxmlformats.org/officeDocument/2006/relationships">
  <sheetPr>
    <tabColor indexed="13"/>
  </sheetPr>
  <dimension ref="A1:GG416"/>
  <sheetViews>
    <sheetView zoomScaleSheetLayoutView="100" zoomScalePageLayoutView="0" workbookViewId="0" topLeftCell="A182">
      <selection activeCell="L194" sqref="L194"/>
    </sheetView>
  </sheetViews>
  <sheetFormatPr defaultColWidth="9.140625" defaultRowHeight="15" customHeight="1"/>
  <cols>
    <col min="1" max="1" width="10.7109375" style="89" customWidth="1"/>
    <col min="2" max="2" width="29.57421875" style="89" customWidth="1"/>
    <col min="3" max="3" width="12.7109375" style="89" customWidth="1"/>
    <col min="4" max="4" width="0.85546875" style="89" customWidth="1"/>
    <col min="5" max="5" width="12.7109375" style="89" customWidth="1"/>
    <col min="6" max="6" width="0.85546875" style="89" customWidth="1"/>
    <col min="7" max="7" width="12.7109375" style="89" customWidth="1"/>
    <col min="8" max="8" width="0.85546875" style="89" customWidth="1"/>
    <col min="9" max="10" width="12.7109375" style="89" customWidth="1"/>
    <col min="11" max="11" width="9.28125" style="89" bestFit="1" customWidth="1"/>
    <col min="12" max="15" width="9.140625" style="89" customWidth="1"/>
    <col min="16" max="16" width="12.57421875" style="89" bestFit="1" customWidth="1"/>
    <col min="17" max="16384" width="9.140625" style="89" customWidth="1"/>
  </cols>
  <sheetData>
    <row r="1" spans="1:10" ht="15" customHeight="1">
      <c r="A1" s="54"/>
      <c r="B1" s="54"/>
      <c r="C1" s="54"/>
      <c r="D1" s="54"/>
      <c r="E1" s="54"/>
      <c r="F1" s="54"/>
      <c r="G1" s="54"/>
      <c r="H1" s="54"/>
      <c r="I1" s="54"/>
      <c r="J1" s="56"/>
    </row>
    <row r="2" spans="1:10" ht="15" customHeight="1">
      <c r="A2" s="54"/>
      <c r="B2" s="54"/>
      <c r="C2" s="54"/>
      <c r="D2" s="54"/>
      <c r="E2" s="54"/>
      <c r="F2" s="54"/>
      <c r="G2" s="54"/>
      <c r="H2" s="54"/>
      <c r="I2" s="54"/>
      <c r="J2" s="56"/>
    </row>
    <row r="3" spans="1:10" ht="15" customHeight="1">
      <c r="A3" s="54"/>
      <c r="B3" s="54"/>
      <c r="C3" s="54"/>
      <c r="D3" s="54"/>
      <c r="E3" s="54"/>
      <c r="F3" s="54"/>
      <c r="G3" s="54"/>
      <c r="H3" s="54"/>
      <c r="I3" s="54"/>
      <c r="J3" s="56"/>
    </row>
    <row r="4" spans="1:10" ht="15" customHeight="1">
      <c r="A4" s="54"/>
      <c r="B4" s="54"/>
      <c r="C4" s="54"/>
      <c r="D4" s="54"/>
      <c r="E4" s="54"/>
      <c r="F4" s="54"/>
      <c r="G4" s="54"/>
      <c r="H4" s="54"/>
      <c r="I4" s="54"/>
      <c r="J4" s="56"/>
    </row>
    <row r="5" spans="1:10" ht="15" customHeight="1">
      <c r="A5" s="54"/>
      <c r="B5" s="54"/>
      <c r="C5" s="54"/>
      <c r="D5" s="54"/>
      <c r="E5" s="54"/>
      <c r="F5" s="54"/>
      <c r="G5" s="54"/>
      <c r="H5" s="54"/>
      <c r="I5" s="54"/>
      <c r="J5" s="56"/>
    </row>
    <row r="6" spans="1:10" ht="15" customHeight="1">
      <c r="A6" s="15" t="s">
        <v>28</v>
      </c>
      <c r="B6" s="15"/>
      <c r="C6" s="15"/>
      <c r="D6" s="15"/>
      <c r="E6" s="15"/>
      <c r="F6" s="15"/>
      <c r="G6" s="54"/>
      <c r="H6" s="54"/>
      <c r="I6" s="54"/>
      <c r="J6" s="56"/>
    </row>
    <row r="7" spans="1:10" ht="15" customHeight="1">
      <c r="A7" s="187" t="s">
        <v>29</v>
      </c>
      <c r="B7" s="187"/>
      <c r="C7" s="187"/>
      <c r="D7" s="187"/>
      <c r="E7" s="187"/>
      <c r="F7" s="187"/>
      <c r="G7" s="54"/>
      <c r="H7" s="54"/>
      <c r="I7" s="54"/>
      <c r="J7" s="56"/>
    </row>
    <row r="8" spans="1:10" ht="15" customHeight="1">
      <c r="A8" s="210"/>
      <c r="B8" s="210"/>
      <c r="C8" s="210"/>
      <c r="D8" s="210"/>
      <c r="E8" s="210"/>
      <c r="F8" s="210"/>
      <c r="G8" s="54"/>
      <c r="H8" s="54"/>
      <c r="I8" s="54"/>
      <c r="J8" s="56"/>
    </row>
    <row r="9" spans="1:10" ht="15" customHeight="1">
      <c r="A9" s="321" t="s">
        <v>366</v>
      </c>
      <c r="B9" s="324"/>
      <c r="C9" s="324"/>
      <c r="D9" s="324"/>
      <c r="E9" s="324"/>
      <c r="F9" s="324"/>
      <c r="G9" s="324"/>
      <c r="H9" s="324"/>
      <c r="I9" s="324"/>
      <c r="J9" s="213"/>
    </row>
    <row r="10" spans="1:10" ht="15" customHeight="1">
      <c r="A10" s="324"/>
      <c r="B10" s="324"/>
      <c r="C10" s="324"/>
      <c r="D10" s="324"/>
      <c r="E10" s="324"/>
      <c r="F10" s="324"/>
      <c r="G10" s="324"/>
      <c r="H10" s="324"/>
      <c r="I10" s="324"/>
      <c r="J10" s="213"/>
    </row>
    <row r="11" spans="1:10" ht="15" customHeight="1">
      <c r="A11" s="214"/>
      <c r="B11" s="214"/>
      <c r="C11" s="214"/>
      <c r="D11" s="214"/>
      <c r="E11" s="214"/>
      <c r="F11" s="214"/>
      <c r="G11" s="214"/>
      <c r="H11" s="214"/>
      <c r="I11" s="214"/>
      <c r="J11" s="213"/>
    </row>
    <row r="12" spans="1:10" ht="15" customHeight="1">
      <c r="A12" s="73"/>
      <c r="B12" s="73"/>
      <c r="C12" s="215"/>
      <c r="D12" s="215"/>
      <c r="E12" s="215"/>
      <c r="F12" s="215"/>
      <c r="G12" s="215"/>
      <c r="H12" s="215"/>
      <c r="I12" s="215"/>
      <c r="J12" s="216"/>
    </row>
    <row r="13" spans="1:10" ht="15" customHeight="1">
      <c r="A13" s="74" t="s">
        <v>69</v>
      </c>
      <c r="B13" s="327" t="s">
        <v>187</v>
      </c>
      <c r="C13" s="308"/>
      <c r="D13" s="308"/>
      <c r="E13" s="308"/>
      <c r="F13" s="308"/>
      <c r="G13" s="308"/>
      <c r="H13" s="308"/>
      <c r="I13" s="308"/>
      <c r="J13" s="199"/>
    </row>
    <row r="14" spans="1:10" ht="15" customHeight="1">
      <c r="A14" s="74"/>
      <c r="B14" s="308"/>
      <c r="C14" s="308"/>
      <c r="D14" s="308"/>
      <c r="E14" s="308"/>
      <c r="F14" s="308"/>
      <c r="G14" s="308"/>
      <c r="H14" s="308"/>
      <c r="I14" s="308"/>
      <c r="J14" s="199"/>
    </row>
    <row r="15" spans="1:10" ht="15" customHeight="1">
      <c r="A15" s="74"/>
      <c r="B15" s="196"/>
      <c r="C15" s="196"/>
      <c r="D15" s="196"/>
      <c r="E15" s="196"/>
      <c r="F15" s="196"/>
      <c r="G15" s="196"/>
      <c r="H15" s="196"/>
      <c r="I15" s="196"/>
      <c r="J15" s="199"/>
    </row>
    <row r="16" spans="1:10" s="108" customFormat="1" ht="15" customHeight="1">
      <c r="A16" s="179" t="s">
        <v>70</v>
      </c>
      <c r="B16" s="191" t="s">
        <v>71</v>
      </c>
      <c r="C16" s="217"/>
      <c r="D16" s="217"/>
      <c r="E16" s="217"/>
      <c r="F16" s="217"/>
      <c r="G16" s="217"/>
      <c r="H16" s="217"/>
      <c r="I16" s="217"/>
      <c r="J16" s="218"/>
    </row>
    <row r="17" spans="1:64" s="122" customFormat="1" ht="15" customHeight="1">
      <c r="A17" s="74"/>
      <c r="B17" s="318"/>
      <c r="C17" s="318"/>
      <c r="D17" s="318"/>
      <c r="E17" s="318"/>
      <c r="F17" s="318"/>
      <c r="G17" s="318"/>
      <c r="H17" s="318"/>
      <c r="I17" s="318"/>
      <c r="J17" s="211"/>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row>
    <row r="18" spans="1:64" s="122" customFormat="1" ht="15" customHeight="1">
      <c r="A18" s="74"/>
      <c r="B18" s="328" t="s">
        <v>251</v>
      </c>
      <c r="C18" s="328"/>
      <c r="D18" s="328"/>
      <c r="E18" s="328"/>
      <c r="F18" s="328"/>
      <c r="G18" s="328"/>
      <c r="H18" s="328"/>
      <c r="I18" s="328"/>
      <c r="J18" s="211"/>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row>
    <row r="19" spans="1:64" s="122" customFormat="1" ht="15" customHeight="1">
      <c r="A19" s="74"/>
      <c r="B19" s="328"/>
      <c r="C19" s="328"/>
      <c r="D19" s="328"/>
      <c r="E19" s="328"/>
      <c r="F19" s="328"/>
      <c r="G19" s="328"/>
      <c r="H19" s="328"/>
      <c r="I19" s="328"/>
      <c r="J19" s="211"/>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row>
    <row r="20" spans="1:64" s="122" customFormat="1" ht="15" customHeight="1">
      <c r="A20" s="74"/>
      <c r="B20" s="329"/>
      <c r="C20" s="329"/>
      <c r="D20" s="329"/>
      <c r="E20" s="329"/>
      <c r="F20" s="329"/>
      <c r="G20" s="329"/>
      <c r="H20" s="329"/>
      <c r="I20" s="329"/>
      <c r="J20" s="199"/>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row>
    <row r="21" spans="1:64" s="122" customFormat="1" ht="15" customHeight="1">
      <c r="A21" s="74"/>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row>
    <row r="22" spans="1:64" s="122" customFormat="1" ht="15" customHeight="1">
      <c r="A22" s="90"/>
      <c r="B22" s="318" t="s">
        <v>274</v>
      </c>
      <c r="C22" s="318"/>
      <c r="D22" s="318"/>
      <c r="E22" s="318"/>
      <c r="F22" s="318"/>
      <c r="G22" s="318"/>
      <c r="H22" s="318"/>
      <c r="I22" s="318"/>
      <c r="J22" s="211"/>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108"/>
      <c r="BE22" s="108"/>
      <c r="BF22" s="108"/>
      <c r="BG22" s="108"/>
      <c r="BH22" s="108"/>
      <c r="BI22" s="108"/>
      <c r="BJ22" s="108"/>
      <c r="BK22" s="108"/>
      <c r="BL22" s="108"/>
    </row>
    <row r="23" spans="1:64" s="122" customFormat="1" ht="15" customHeight="1">
      <c r="A23" s="90"/>
      <c r="B23" s="318"/>
      <c r="C23" s="318"/>
      <c r="D23" s="318"/>
      <c r="E23" s="318"/>
      <c r="F23" s="318"/>
      <c r="G23" s="318"/>
      <c r="H23" s="318"/>
      <c r="I23" s="318"/>
      <c r="J23" s="211"/>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row>
    <row r="24" spans="1:64" s="122" customFormat="1" ht="15" customHeight="1">
      <c r="A24" s="90"/>
      <c r="B24" s="318"/>
      <c r="C24" s="318"/>
      <c r="D24" s="318"/>
      <c r="E24" s="318"/>
      <c r="F24" s="318"/>
      <c r="G24" s="318"/>
      <c r="H24" s="318"/>
      <c r="I24" s="318"/>
      <c r="J24" s="211"/>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row>
    <row r="25" spans="1:64" s="122" customFormat="1" ht="15" customHeight="1">
      <c r="A25" s="90"/>
      <c r="B25" s="308"/>
      <c r="C25" s="308"/>
      <c r="D25" s="308"/>
      <c r="E25" s="308"/>
      <c r="F25" s="308"/>
      <c r="G25" s="308"/>
      <c r="H25" s="308"/>
      <c r="I25" s="308"/>
      <c r="J25" s="199"/>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row>
    <row r="26" spans="1:64" s="122" customFormat="1" ht="15" customHeight="1">
      <c r="A26" s="90"/>
      <c r="B26" s="308"/>
      <c r="C26" s="308"/>
      <c r="D26" s="308"/>
      <c r="E26" s="308"/>
      <c r="F26" s="308"/>
      <c r="G26" s="308"/>
      <c r="H26" s="308"/>
      <c r="I26" s="308"/>
      <c r="J26" s="199"/>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row>
    <row r="27" spans="1:64" s="122" customFormat="1" ht="15" customHeight="1">
      <c r="A27" s="90"/>
      <c r="B27" s="196"/>
      <c r="C27" s="196"/>
      <c r="D27" s="196"/>
      <c r="E27" s="196"/>
      <c r="F27" s="196"/>
      <c r="G27" s="196"/>
      <c r="H27" s="196"/>
      <c r="I27" s="196"/>
      <c r="J27" s="199"/>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row>
    <row r="28" spans="1:64" s="122" customFormat="1" ht="15" customHeight="1">
      <c r="A28" s="74"/>
      <c r="B28" s="318" t="s">
        <v>346</v>
      </c>
      <c r="C28" s="312"/>
      <c r="D28" s="312"/>
      <c r="E28" s="312"/>
      <c r="F28" s="312"/>
      <c r="G28" s="312"/>
      <c r="H28" s="312"/>
      <c r="I28" s="312"/>
      <c r="J28" s="201"/>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row>
    <row r="29" spans="1:64" s="122" customFormat="1" ht="15" customHeight="1">
      <c r="A29" s="90"/>
      <c r="B29" s="312"/>
      <c r="C29" s="312"/>
      <c r="D29" s="312"/>
      <c r="E29" s="312"/>
      <c r="F29" s="312"/>
      <c r="G29" s="312"/>
      <c r="H29" s="312"/>
      <c r="I29" s="312"/>
      <c r="J29" s="201"/>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row>
    <row r="30" spans="1:64" s="122" customFormat="1" ht="15" customHeight="1">
      <c r="A30" s="90"/>
      <c r="B30" s="312"/>
      <c r="C30" s="312"/>
      <c r="D30" s="312"/>
      <c r="E30" s="312"/>
      <c r="F30" s="312"/>
      <c r="G30" s="312"/>
      <c r="H30" s="312"/>
      <c r="I30" s="312"/>
      <c r="J30" s="201"/>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row>
    <row r="31" spans="1:64" s="122" customFormat="1" ht="15" customHeight="1">
      <c r="A31" s="90"/>
      <c r="B31" s="312"/>
      <c r="C31" s="312"/>
      <c r="D31" s="312"/>
      <c r="E31" s="312"/>
      <c r="F31" s="312"/>
      <c r="G31" s="312"/>
      <c r="H31" s="312"/>
      <c r="I31" s="312"/>
      <c r="J31" s="201"/>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row>
    <row r="32" spans="1:64" s="122" customFormat="1" ht="15" customHeight="1">
      <c r="A32" s="90"/>
      <c r="B32" s="88"/>
      <c r="C32" s="88"/>
      <c r="D32" s="88"/>
      <c r="E32" s="88"/>
      <c r="F32" s="88"/>
      <c r="G32" s="88"/>
      <c r="H32" s="88"/>
      <c r="I32" s="88"/>
      <c r="J32" s="201"/>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row>
    <row r="33" spans="1:64" s="122" customFormat="1" ht="15" customHeight="1">
      <c r="A33" s="90"/>
      <c r="B33" s="322" t="s">
        <v>275</v>
      </c>
      <c r="C33" s="322"/>
      <c r="D33" s="322"/>
      <c r="E33" s="322"/>
      <c r="F33" s="88"/>
      <c r="G33" s="88"/>
      <c r="H33" s="88"/>
      <c r="I33" s="88"/>
      <c r="J33" s="201"/>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row>
    <row r="34" spans="1:64" s="122" customFormat="1" ht="15" customHeight="1">
      <c r="A34" s="90"/>
      <c r="B34" s="88"/>
      <c r="C34" s="88"/>
      <c r="D34" s="88"/>
      <c r="E34" s="88"/>
      <c r="F34" s="88"/>
      <c r="G34" s="88"/>
      <c r="H34" s="88"/>
      <c r="I34" s="88"/>
      <c r="J34" s="201"/>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108"/>
    </row>
    <row r="35" spans="1:64" s="122" customFormat="1" ht="15" customHeight="1">
      <c r="A35" s="90"/>
      <c r="B35" s="88" t="s">
        <v>276</v>
      </c>
      <c r="C35" s="323" t="s">
        <v>277</v>
      </c>
      <c r="D35" s="323"/>
      <c r="E35" s="323"/>
      <c r="F35" s="323"/>
      <c r="G35" s="323"/>
      <c r="H35" s="323"/>
      <c r="I35" s="323"/>
      <c r="J35" s="220"/>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row>
    <row r="36" spans="1:64" s="122" customFormat="1" ht="15" customHeight="1">
      <c r="A36" s="90"/>
      <c r="B36" s="88" t="s">
        <v>278</v>
      </c>
      <c r="C36" s="323" t="s">
        <v>279</v>
      </c>
      <c r="D36" s="323"/>
      <c r="E36" s="323"/>
      <c r="F36" s="323"/>
      <c r="G36" s="323"/>
      <c r="H36" s="323"/>
      <c r="I36" s="323"/>
      <c r="J36" s="220"/>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row>
    <row r="37" spans="1:64" s="122" customFormat="1" ht="15" customHeight="1">
      <c r="A37" s="90"/>
      <c r="B37" s="88" t="s">
        <v>280</v>
      </c>
      <c r="C37" s="323" t="s">
        <v>396</v>
      </c>
      <c r="D37" s="323"/>
      <c r="E37" s="323"/>
      <c r="F37" s="323"/>
      <c r="G37" s="323"/>
      <c r="H37" s="323"/>
      <c r="I37" s="323"/>
      <c r="J37" s="220"/>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row>
    <row r="38" spans="1:64" s="122" customFormat="1" ht="15" customHeight="1">
      <c r="A38" s="90"/>
      <c r="B38" s="88" t="s">
        <v>281</v>
      </c>
      <c r="C38" s="323" t="s">
        <v>282</v>
      </c>
      <c r="D38" s="323"/>
      <c r="E38" s="323"/>
      <c r="F38" s="323"/>
      <c r="G38" s="323"/>
      <c r="H38" s="323"/>
      <c r="I38" s="323"/>
      <c r="J38" s="220"/>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row>
    <row r="39" spans="1:64" s="122" customFormat="1" ht="15" customHeight="1">
      <c r="A39" s="90"/>
      <c r="B39" s="88" t="s">
        <v>283</v>
      </c>
      <c r="C39" s="323" t="s">
        <v>284</v>
      </c>
      <c r="D39" s="323"/>
      <c r="E39" s="323"/>
      <c r="F39" s="323"/>
      <c r="G39" s="323"/>
      <c r="H39" s="323"/>
      <c r="I39" s="323"/>
      <c r="J39" s="220"/>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row>
    <row r="40" spans="1:64" s="122" customFormat="1" ht="15" customHeight="1">
      <c r="A40" s="90"/>
      <c r="B40" s="88" t="s">
        <v>285</v>
      </c>
      <c r="C40" s="323" t="s">
        <v>286</v>
      </c>
      <c r="D40" s="323"/>
      <c r="E40" s="323"/>
      <c r="F40" s="323"/>
      <c r="G40" s="323"/>
      <c r="H40" s="323"/>
      <c r="I40" s="323"/>
      <c r="J40" s="220"/>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row>
    <row r="41" spans="1:64" s="122" customFormat="1" ht="15" customHeight="1">
      <c r="A41" s="90"/>
      <c r="B41" s="88" t="s">
        <v>287</v>
      </c>
      <c r="C41" s="323" t="s">
        <v>277</v>
      </c>
      <c r="D41" s="323"/>
      <c r="E41" s="323"/>
      <c r="F41" s="323"/>
      <c r="G41" s="323"/>
      <c r="H41" s="323"/>
      <c r="I41" s="323"/>
      <c r="J41" s="220"/>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row>
    <row r="42" spans="1:64" s="122" customFormat="1" ht="15" customHeight="1">
      <c r="A42" s="90"/>
      <c r="B42" s="88" t="s">
        <v>288</v>
      </c>
      <c r="C42" s="323" t="s">
        <v>279</v>
      </c>
      <c r="D42" s="323"/>
      <c r="E42" s="323"/>
      <c r="F42" s="323"/>
      <c r="G42" s="323"/>
      <c r="H42" s="323"/>
      <c r="I42" s="323"/>
      <c r="J42" s="220"/>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row>
    <row r="43" spans="1:64" s="122" customFormat="1" ht="15" customHeight="1">
      <c r="A43" s="90"/>
      <c r="B43" s="88" t="s">
        <v>289</v>
      </c>
      <c r="C43" s="323" t="s">
        <v>290</v>
      </c>
      <c r="D43" s="323"/>
      <c r="E43" s="323"/>
      <c r="F43" s="323"/>
      <c r="G43" s="323"/>
      <c r="H43" s="323"/>
      <c r="I43" s="323"/>
      <c r="J43" s="220"/>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row>
    <row r="44" spans="1:64" s="122" customFormat="1" ht="15" customHeight="1">
      <c r="A44" s="90"/>
      <c r="B44" s="88" t="s">
        <v>291</v>
      </c>
      <c r="C44" s="323" t="s">
        <v>292</v>
      </c>
      <c r="D44" s="323"/>
      <c r="E44" s="323"/>
      <c r="F44" s="323"/>
      <c r="G44" s="323"/>
      <c r="H44" s="323"/>
      <c r="I44" s="323"/>
      <c r="J44" s="220"/>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row>
    <row r="45" spans="1:64" s="122" customFormat="1" ht="15" customHeight="1">
      <c r="A45" s="90"/>
      <c r="B45" s="88"/>
      <c r="C45" s="219" t="s">
        <v>293</v>
      </c>
      <c r="D45" s="219"/>
      <c r="E45" s="219"/>
      <c r="F45" s="219"/>
      <c r="G45" s="219"/>
      <c r="H45" s="219"/>
      <c r="I45" s="219"/>
      <c r="J45" s="220"/>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row>
    <row r="46" spans="1:64" s="122" customFormat="1" ht="15" customHeight="1">
      <c r="A46" s="90"/>
      <c r="B46" s="88" t="s">
        <v>294</v>
      </c>
      <c r="C46" s="323" t="s">
        <v>295</v>
      </c>
      <c r="D46" s="323"/>
      <c r="E46" s="323"/>
      <c r="F46" s="323"/>
      <c r="G46" s="323"/>
      <c r="H46" s="323"/>
      <c r="I46" s="323"/>
      <c r="J46" s="220"/>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row>
    <row r="47" spans="1:64" s="122" customFormat="1" ht="15" customHeight="1">
      <c r="A47" s="90"/>
      <c r="B47" s="88" t="s">
        <v>296</v>
      </c>
      <c r="C47" s="323" t="s">
        <v>297</v>
      </c>
      <c r="D47" s="323"/>
      <c r="E47" s="323"/>
      <c r="F47" s="323"/>
      <c r="G47" s="323"/>
      <c r="H47" s="323"/>
      <c r="I47" s="323"/>
      <c r="J47" s="220"/>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row>
    <row r="48" spans="1:64" s="122" customFormat="1" ht="15" customHeight="1">
      <c r="A48" s="90"/>
      <c r="B48" s="88" t="s">
        <v>298</v>
      </c>
      <c r="C48" s="323" t="s">
        <v>299</v>
      </c>
      <c r="D48" s="323"/>
      <c r="E48" s="323"/>
      <c r="F48" s="323"/>
      <c r="G48" s="323"/>
      <c r="H48" s="323"/>
      <c r="I48" s="323"/>
      <c r="J48" s="220"/>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row>
    <row r="49" spans="1:64" s="122" customFormat="1" ht="15" customHeight="1">
      <c r="A49" s="90"/>
      <c r="B49" s="88" t="s">
        <v>300</v>
      </c>
      <c r="C49" s="323" t="s">
        <v>54</v>
      </c>
      <c r="D49" s="323"/>
      <c r="E49" s="323"/>
      <c r="F49" s="323"/>
      <c r="G49" s="323"/>
      <c r="H49" s="323"/>
      <c r="I49" s="323"/>
      <c r="J49" s="220"/>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row>
    <row r="50" spans="1:64" s="122" customFormat="1" ht="15" customHeight="1">
      <c r="A50" s="90"/>
      <c r="B50" s="88"/>
      <c r="C50" s="88"/>
      <c r="D50" s="88"/>
      <c r="E50" s="88"/>
      <c r="F50" s="88"/>
      <c r="G50" s="88"/>
      <c r="H50" s="88"/>
      <c r="I50" s="156" t="s">
        <v>238</v>
      </c>
      <c r="J50" s="221"/>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row>
    <row r="51" spans="1:64" s="122" customFormat="1" ht="15" customHeight="1">
      <c r="A51" s="90"/>
      <c r="B51" s="17"/>
      <c r="C51" s="17"/>
      <c r="D51" s="17"/>
      <c r="E51" s="17"/>
      <c r="F51" s="17"/>
      <c r="G51" s="17"/>
      <c r="H51" s="17"/>
      <c r="I51" s="17"/>
      <c r="J51" s="222"/>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row>
    <row r="52" spans="1:64" s="122" customFormat="1" ht="15" customHeight="1">
      <c r="A52" s="90"/>
      <c r="B52" s="17"/>
      <c r="C52" s="17"/>
      <c r="D52" s="17"/>
      <c r="E52" s="17"/>
      <c r="F52" s="17"/>
      <c r="G52" s="17"/>
      <c r="H52" s="17"/>
      <c r="I52" s="17"/>
      <c r="J52" s="222"/>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row>
    <row r="53" spans="1:64" s="122" customFormat="1" ht="15" customHeight="1">
      <c r="A53" s="90"/>
      <c r="B53" s="17"/>
      <c r="C53" s="17"/>
      <c r="D53" s="17"/>
      <c r="E53" s="17"/>
      <c r="F53" s="17"/>
      <c r="G53" s="17"/>
      <c r="H53" s="17"/>
      <c r="I53" s="17"/>
      <c r="J53" s="222"/>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row>
    <row r="54" spans="1:64" s="122" customFormat="1" ht="15" customHeight="1">
      <c r="A54" s="90"/>
      <c r="B54" s="17"/>
      <c r="C54" s="17"/>
      <c r="D54" s="17"/>
      <c r="E54" s="17"/>
      <c r="F54" s="17"/>
      <c r="G54" s="17"/>
      <c r="H54" s="17"/>
      <c r="I54" s="17"/>
      <c r="J54" s="222"/>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row>
    <row r="55" spans="1:64" s="122" customFormat="1" ht="15" customHeight="1">
      <c r="A55" s="90"/>
      <c r="B55" s="17"/>
      <c r="C55" s="17"/>
      <c r="D55" s="17"/>
      <c r="E55" s="17"/>
      <c r="F55" s="17"/>
      <c r="G55" s="17"/>
      <c r="H55" s="17"/>
      <c r="I55" s="17"/>
      <c r="J55" s="222"/>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row>
    <row r="56" spans="1:64" s="122" customFormat="1" ht="15" customHeight="1">
      <c r="A56" s="15" t="s">
        <v>28</v>
      </c>
      <c r="B56" s="15"/>
      <c r="C56" s="15"/>
      <c r="D56" s="15"/>
      <c r="E56" s="15"/>
      <c r="F56" s="195"/>
      <c r="G56" s="195"/>
      <c r="H56" s="195"/>
      <c r="I56" s="195"/>
      <c r="J56" s="223"/>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108"/>
      <c r="BA56" s="108"/>
      <c r="BB56" s="108"/>
      <c r="BC56" s="108"/>
      <c r="BD56" s="108"/>
      <c r="BE56" s="108"/>
      <c r="BF56" s="108"/>
      <c r="BG56" s="108"/>
      <c r="BH56" s="108"/>
      <c r="BI56" s="108"/>
      <c r="BJ56" s="108"/>
      <c r="BK56" s="108"/>
      <c r="BL56" s="108"/>
    </row>
    <row r="57" spans="1:64" s="122" customFormat="1" ht="15" customHeight="1">
      <c r="A57" s="187" t="s">
        <v>29</v>
      </c>
      <c r="B57" s="187"/>
      <c r="C57" s="187"/>
      <c r="D57" s="187"/>
      <c r="E57" s="187"/>
      <c r="F57" s="195"/>
      <c r="G57" s="195"/>
      <c r="H57" s="195"/>
      <c r="I57" s="195"/>
      <c r="J57" s="223"/>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row>
    <row r="58" spans="1:64" ht="15" customHeight="1">
      <c r="A58" s="224"/>
      <c r="B58" s="195"/>
      <c r="C58" s="195"/>
      <c r="D58" s="195"/>
      <c r="E58" s="195"/>
      <c r="F58" s="195"/>
      <c r="G58" s="195"/>
      <c r="H58" s="195"/>
      <c r="I58" s="195"/>
      <c r="J58" s="223"/>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row>
    <row r="59" spans="1:64" ht="15" customHeight="1">
      <c r="A59" s="321" t="str">
        <f>A9</f>
        <v>QUARTERLY REPORT ON CONSOLIDATED RESULTS FOR THE QUARTER ENDED 31 DECEMBER 2010</v>
      </c>
      <c r="B59" s="324"/>
      <c r="C59" s="324"/>
      <c r="D59" s="324"/>
      <c r="E59" s="324"/>
      <c r="F59" s="324"/>
      <c r="G59" s="324"/>
      <c r="H59" s="324"/>
      <c r="I59" s="324"/>
      <c r="J59" s="213"/>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row>
    <row r="60" spans="1:64" ht="15" customHeight="1">
      <c r="A60" s="324"/>
      <c r="B60" s="324"/>
      <c r="C60" s="324"/>
      <c r="D60" s="324"/>
      <c r="E60" s="324"/>
      <c r="F60" s="324"/>
      <c r="G60" s="324"/>
      <c r="H60" s="324"/>
      <c r="I60" s="324"/>
      <c r="J60" s="213"/>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row>
    <row r="61" spans="1:64" ht="15" customHeight="1">
      <c r="A61" s="214"/>
      <c r="B61" s="214"/>
      <c r="C61" s="214"/>
      <c r="D61" s="214"/>
      <c r="E61" s="214"/>
      <c r="F61" s="214"/>
      <c r="G61" s="214"/>
      <c r="H61" s="214"/>
      <c r="I61" s="214"/>
      <c r="J61" s="213"/>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row>
    <row r="62" spans="1:10" ht="15" customHeight="1">
      <c r="A62" s="90"/>
      <c r="B62" s="88"/>
      <c r="C62" s="88"/>
      <c r="D62" s="88"/>
      <c r="E62" s="88"/>
      <c r="F62" s="88"/>
      <c r="G62" s="88"/>
      <c r="H62" s="88"/>
      <c r="I62" s="88"/>
      <c r="J62" s="201"/>
    </row>
    <row r="63" spans="1:10" ht="15" customHeight="1">
      <c r="A63" s="90"/>
      <c r="B63" s="88" t="s">
        <v>301</v>
      </c>
      <c r="C63" s="323" t="s">
        <v>302</v>
      </c>
      <c r="D63" s="323"/>
      <c r="E63" s="323"/>
      <c r="F63" s="323"/>
      <c r="G63" s="323"/>
      <c r="H63" s="323"/>
      <c r="I63" s="323"/>
      <c r="J63" s="220"/>
    </row>
    <row r="64" spans="1:10" ht="15" customHeight="1">
      <c r="A64" s="90"/>
      <c r="B64" s="88" t="s">
        <v>303</v>
      </c>
      <c r="C64" s="323" t="s">
        <v>304</v>
      </c>
      <c r="D64" s="323"/>
      <c r="E64" s="323"/>
      <c r="F64" s="323"/>
      <c r="G64" s="323"/>
      <c r="H64" s="323"/>
      <c r="I64" s="323"/>
      <c r="J64" s="220"/>
    </row>
    <row r="65" spans="1:10" ht="15" customHeight="1">
      <c r="A65" s="90"/>
      <c r="B65" s="88" t="s">
        <v>305</v>
      </c>
      <c r="C65" s="323" t="s">
        <v>306</v>
      </c>
      <c r="D65" s="323"/>
      <c r="E65" s="323"/>
      <c r="F65" s="323"/>
      <c r="G65" s="323"/>
      <c r="H65" s="323"/>
      <c r="I65" s="323"/>
      <c r="J65" s="220"/>
    </row>
    <row r="66" spans="1:10" ht="15" customHeight="1">
      <c r="A66" s="90"/>
      <c r="B66" s="88"/>
      <c r="C66" s="323" t="s">
        <v>307</v>
      </c>
      <c r="D66" s="323"/>
      <c r="E66" s="323"/>
      <c r="F66" s="323"/>
      <c r="G66" s="323"/>
      <c r="H66" s="323"/>
      <c r="I66" s="323"/>
      <c r="J66" s="220"/>
    </row>
    <row r="67" spans="1:10" ht="15" customHeight="1">
      <c r="A67" s="90"/>
      <c r="B67" s="88"/>
      <c r="C67" s="323" t="s">
        <v>308</v>
      </c>
      <c r="D67" s="323"/>
      <c r="E67" s="323"/>
      <c r="F67" s="323"/>
      <c r="G67" s="323"/>
      <c r="H67" s="323"/>
      <c r="I67" s="323"/>
      <c r="J67" s="220"/>
    </row>
    <row r="68" spans="1:10" ht="15" customHeight="1">
      <c r="A68" s="90"/>
      <c r="B68" s="88" t="s">
        <v>309</v>
      </c>
      <c r="C68" s="323" t="s">
        <v>310</v>
      </c>
      <c r="D68" s="323"/>
      <c r="E68" s="323"/>
      <c r="F68" s="323"/>
      <c r="G68" s="323"/>
      <c r="H68" s="323"/>
      <c r="I68" s="323"/>
      <c r="J68" s="220"/>
    </row>
    <row r="69" spans="1:10" ht="15" customHeight="1">
      <c r="A69" s="90"/>
      <c r="B69" s="88" t="s">
        <v>311</v>
      </c>
      <c r="C69" s="323" t="s">
        <v>312</v>
      </c>
      <c r="D69" s="323"/>
      <c r="E69" s="323"/>
      <c r="F69" s="323"/>
      <c r="G69" s="323"/>
      <c r="H69" s="323"/>
      <c r="I69" s="323"/>
      <c r="J69" s="220"/>
    </row>
    <row r="70" spans="1:10" ht="15" customHeight="1">
      <c r="A70" s="90"/>
      <c r="B70" s="88" t="s">
        <v>313</v>
      </c>
      <c r="C70" s="323" t="s">
        <v>314</v>
      </c>
      <c r="D70" s="323"/>
      <c r="E70" s="323"/>
      <c r="F70" s="323"/>
      <c r="G70" s="323"/>
      <c r="H70" s="323"/>
      <c r="I70" s="323"/>
      <c r="J70" s="220"/>
    </row>
    <row r="71" spans="1:10" ht="15" customHeight="1">
      <c r="A71" s="90"/>
      <c r="B71" s="88" t="s">
        <v>315</v>
      </c>
      <c r="C71" s="323" t="s">
        <v>316</v>
      </c>
      <c r="D71" s="323"/>
      <c r="E71" s="323"/>
      <c r="F71" s="323"/>
      <c r="G71" s="323"/>
      <c r="H71" s="323"/>
      <c r="I71" s="323"/>
      <c r="J71" s="220"/>
    </row>
    <row r="72" spans="1:10" ht="15" customHeight="1">
      <c r="A72" s="90"/>
      <c r="B72" s="88" t="s">
        <v>317</v>
      </c>
      <c r="C72" s="323" t="s">
        <v>318</v>
      </c>
      <c r="D72" s="323"/>
      <c r="E72" s="323"/>
      <c r="F72" s="323"/>
      <c r="G72" s="323"/>
      <c r="H72" s="323"/>
      <c r="I72" s="323"/>
      <c r="J72" s="220"/>
    </row>
    <row r="73" spans="1:10" ht="15" customHeight="1">
      <c r="A73" s="90"/>
      <c r="B73" s="88" t="s">
        <v>319</v>
      </c>
      <c r="C73" s="323" t="s">
        <v>320</v>
      </c>
      <c r="D73" s="323"/>
      <c r="E73" s="323"/>
      <c r="F73" s="323"/>
      <c r="G73" s="323"/>
      <c r="H73" s="323"/>
      <c r="I73" s="323"/>
      <c r="J73" s="220"/>
    </row>
    <row r="74" spans="1:10" ht="15" customHeight="1">
      <c r="A74" s="90"/>
      <c r="B74" s="88" t="s">
        <v>321</v>
      </c>
      <c r="C74" s="323" t="s">
        <v>322</v>
      </c>
      <c r="D74" s="323"/>
      <c r="E74" s="323"/>
      <c r="F74" s="323"/>
      <c r="G74" s="323"/>
      <c r="H74" s="323"/>
      <c r="I74" s="323"/>
      <c r="J74" s="220"/>
    </row>
    <row r="75" spans="1:10" ht="15" customHeight="1">
      <c r="A75" s="90"/>
      <c r="B75" s="88" t="s">
        <v>323</v>
      </c>
      <c r="C75" s="323" t="s">
        <v>324</v>
      </c>
      <c r="D75" s="323"/>
      <c r="E75" s="323"/>
      <c r="F75" s="323"/>
      <c r="G75" s="323"/>
      <c r="H75" s="323"/>
      <c r="I75" s="323"/>
      <c r="J75" s="220"/>
    </row>
    <row r="76" spans="1:10" ht="15" customHeight="1">
      <c r="A76" s="90"/>
      <c r="B76" s="88" t="s">
        <v>325</v>
      </c>
      <c r="C76" s="323" t="s">
        <v>326</v>
      </c>
      <c r="D76" s="323"/>
      <c r="E76" s="323"/>
      <c r="F76" s="323"/>
      <c r="G76" s="323"/>
      <c r="H76" s="323"/>
      <c r="I76" s="323"/>
      <c r="J76" s="220"/>
    </row>
    <row r="77" spans="1:10" ht="15" customHeight="1">
      <c r="A77" s="90"/>
      <c r="B77" s="88"/>
      <c r="C77" s="88"/>
      <c r="D77" s="88"/>
      <c r="E77" s="88"/>
      <c r="F77" s="88"/>
      <c r="G77" s="88"/>
      <c r="H77" s="88"/>
      <c r="I77" s="88"/>
      <c r="J77" s="201"/>
    </row>
    <row r="78" spans="1:10" ht="15" customHeight="1">
      <c r="A78" s="90"/>
      <c r="B78" s="318" t="s">
        <v>347</v>
      </c>
      <c r="C78" s="312"/>
      <c r="D78" s="312"/>
      <c r="E78" s="312"/>
      <c r="F78" s="312"/>
      <c r="G78" s="312"/>
      <c r="H78" s="312"/>
      <c r="I78" s="312"/>
      <c r="J78" s="201"/>
    </row>
    <row r="79" spans="1:10" ht="15" customHeight="1">
      <c r="A79" s="90"/>
      <c r="B79" s="312"/>
      <c r="C79" s="312"/>
      <c r="D79" s="312"/>
      <c r="E79" s="312"/>
      <c r="F79" s="312"/>
      <c r="G79" s="312"/>
      <c r="H79" s="312"/>
      <c r="I79" s="312"/>
      <c r="J79" s="201"/>
    </row>
    <row r="80" spans="1:10" ht="15" customHeight="1">
      <c r="A80" s="90"/>
      <c r="B80" s="312"/>
      <c r="C80" s="312"/>
      <c r="D80" s="312"/>
      <c r="E80" s="312"/>
      <c r="F80" s="312"/>
      <c r="G80" s="312"/>
      <c r="H80" s="312"/>
      <c r="I80" s="312"/>
      <c r="J80" s="201"/>
    </row>
    <row r="81" spans="1:10" ht="15" customHeight="1">
      <c r="A81" s="90"/>
      <c r="B81" s="88"/>
      <c r="C81" s="88"/>
      <c r="D81" s="88"/>
      <c r="E81" s="88"/>
      <c r="F81" s="88"/>
      <c r="G81" s="88"/>
      <c r="H81" s="88"/>
      <c r="I81" s="88"/>
      <c r="J81" s="201"/>
    </row>
    <row r="82" spans="1:10" ht="15" customHeight="1">
      <c r="A82" s="90"/>
      <c r="B82" s="322" t="s">
        <v>327</v>
      </c>
      <c r="C82" s="322"/>
      <c r="D82" s="322"/>
      <c r="E82" s="322"/>
      <c r="F82" s="322"/>
      <c r="G82" s="322"/>
      <c r="H82" s="322"/>
      <c r="I82" s="322"/>
      <c r="J82" s="225"/>
    </row>
    <row r="83" spans="1:10" ht="15" customHeight="1">
      <c r="A83" s="90"/>
      <c r="B83" s="88"/>
      <c r="C83" s="88"/>
      <c r="D83" s="88"/>
      <c r="E83" s="88"/>
      <c r="F83" s="88"/>
      <c r="G83" s="88"/>
      <c r="H83" s="88"/>
      <c r="I83" s="88"/>
      <c r="J83" s="201"/>
    </row>
    <row r="84" spans="1:10" ht="15" customHeight="1">
      <c r="A84" s="90"/>
      <c r="B84" s="318" t="s">
        <v>348</v>
      </c>
      <c r="C84" s="312"/>
      <c r="D84" s="312"/>
      <c r="E84" s="312"/>
      <c r="F84" s="312"/>
      <c r="G84" s="312"/>
      <c r="H84" s="312"/>
      <c r="I84" s="312"/>
      <c r="J84" s="201"/>
    </row>
    <row r="85" spans="1:10" ht="15" customHeight="1">
      <c r="A85" s="90"/>
      <c r="B85" s="312"/>
      <c r="C85" s="312"/>
      <c r="D85" s="312"/>
      <c r="E85" s="312"/>
      <c r="F85" s="312"/>
      <c r="G85" s="312"/>
      <c r="H85" s="312"/>
      <c r="I85" s="312"/>
      <c r="J85" s="201"/>
    </row>
    <row r="86" spans="1:10" ht="15" customHeight="1">
      <c r="A86" s="90"/>
      <c r="B86" s="312"/>
      <c r="C86" s="312"/>
      <c r="D86" s="312"/>
      <c r="E86" s="312"/>
      <c r="F86" s="312"/>
      <c r="G86" s="312"/>
      <c r="H86" s="312"/>
      <c r="I86" s="312"/>
      <c r="J86" s="201"/>
    </row>
    <row r="87" spans="1:10" ht="15" customHeight="1">
      <c r="A87" s="90"/>
      <c r="B87" s="312"/>
      <c r="C87" s="312"/>
      <c r="D87" s="312"/>
      <c r="E87" s="312"/>
      <c r="F87" s="312"/>
      <c r="G87" s="312"/>
      <c r="H87" s="312"/>
      <c r="I87" s="312"/>
      <c r="J87" s="201"/>
    </row>
    <row r="88" spans="1:10" ht="15" customHeight="1">
      <c r="A88" s="90"/>
      <c r="B88" s="312"/>
      <c r="C88" s="312"/>
      <c r="D88" s="312"/>
      <c r="E88" s="312"/>
      <c r="F88" s="312"/>
      <c r="G88" s="312"/>
      <c r="H88" s="312"/>
      <c r="I88" s="312"/>
      <c r="J88" s="201"/>
    </row>
    <row r="89" spans="1:10" ht="15" customHeight="1">
      <c r="A89" s="90"/>
      <c r="B89" s="88"/>
      <c r="C89" s="88"/>
      <c r="D89" s="88"/>
      <c r="E89" s="88"/>
      <c r="F89" s="88"/>
      <c r="G89" s="88"/>
      <c r="H89" s="88"/>
      <c r="I89" s="88"/>
      <c r="J89" s="201"/>
    </row>
    <row r="90" spans="1:10" ht="15" customHeight="1">
      <c r="A90" s="90"/>
      <c r="B90" s="322" t="s">
        <v>328</v>
      </c>
      <c r="C90" s="322"/>
      <c r="D90" s="322"/>
      <c r="E90" s="322"/>
      <c r="F90" s="322"/>
      <c r="G90" s="322"/>
      <c r="H90" s="322"/>
      <c r="I90" s="322"/>
      <c r="J90" s="225"/>
    </row>
    <row r="91" spans="1:10" ht="15" customHeight="1">
      <c r="A91" s="90"/>
      <c r="B91" s="88"/>
      <c r="C91" s="88"/>
      <c r="D91" s="88"/>
      <c r="E91" s="88"/>
      <c r="F91" s="88"/>
      <c r="G91" s="88"/>
      <c r="H91" s="88"/>
      <c r="I91" s="88"/>
      <c r="J91" s="201"/>
    </row>
    <row r="92" spans="1:10" ht="15" customHeight="1">
      <c r="A92" s="90"/>
      <c r="B92" s="318" t="s">
        <v>403</v>
      </c>
      <c r="C92" s="312"/>
      <c r="D92" s="312"/>
      <c r="E92" s="312"/>
      <c r="F92" s="312"/>
      <c r="G92" s="312"/>
      <c r="H92" s="312"/>
      <c r="I92" s="312"/>
      <c r="J92" s="201"/>
    </row>
    <row r="93" spans="1:10" ht="15" customHeight="1">
      <c r="A93" s="90"/>
      <c r="B93" s="318"/>
      <c r="C93" s="312"/>
      <c r="D93" s="312"/>
      <c r="E93" s="312"/>
      <c r="F93" s="312"/>
      <c r="G93" s="312"/>
      <c r="H93" s="312"/>
      <c r="I93" s="312"/>
      <c r="J93" s="201"/>
    </row>
    <row r="94" spans="1:10" ht="15" customHeight="1">
      <c r="A94" s="90"/>
      <c r="B94" s="318"/>
      <c r="C94" s="312"/>
      <c r="D94" s="312"/>
      <c r="E94" s="312"/>
      <c r="F94" s="312"/>
      <c r="G94" s="312"/>
      <c r="H94" s="312"/>
      <c r="I94" s="312"/>
      <c r="J94" s="201"/>
    </row>
    <row r="95" spans="1:10" ht="15" customHeight="1">
      <c r="A95" s="90"/>
      <c r="B95" s="318"/>
      <c r="C95" s="312"/>
      <c r="D95" s="312"/>
      <c r="E95" s="312"/>
      <c r="F95" s="312"/>
      <c r="G95" s="312"/>
      <c r="H95" s="312"/>
      <c r="I95" s="312"/>
      <c r="J95" s="201"/>
    </row>
    <row r="96" spans="1:10" ht="15" customHeight="1">
      <c r="A96" s="90"/>
      <c r="B96" s="318"/>
      <c r="C96" s="312"/>
      <c r="D96" s="312"/>
      <c r="E96" s="312"/>
      <c r="F96" s="312"/>
      <c r="G96" s="312"/>
      <c r="H96" s="312"/>
      <c r="I96" s="312"/>
      <c r="J96" s="201"/>
    </row>
    <row r="97" spans="1:10" ht="15" customHeight="1">
      <c r="A97" s="90"/>
      <c r="B97" s="312"/>
      <c r="C97" s="312"/>
      <c r="D97" s="312"/>
      <c r="E97" s="312"/>
      <c r="F97" s="312"/>
      <c r="G97" s="312"/>
      <c r="H97" s="312"/>
      <c r="I97" s="312"/>
      <c r="J97" s="201"/>
    </row>
    <row r="98" spans="1:10" ht="15" customHeight="1">
      <c r="A98" s="90"/>
      <c r="B98" s="88"/>
      <c r="C98" s="88"/>
      <c r="D98" s="88"/>
      <c r="E98" s="88"/>
      <c r="F98" s="88"/>
      <c r="G98" s="88"/>
      <c r="H98" s="88"/>
      <c r="I98" s="88"/>
      <c r="J98" s="201"/>
    </row>
    <row r="99" spans="1:10" ht="15" customHeight="1">
      <c r="A99" s="90"/>
      <c r="B99" s="88"/>
      <c r="C99" s="88"/>
      <c r="D99" s="88"/>
      <c r="E99" s="88"/>
      <c r="F99" s="88"/>
      <c r="G99" s="88"/>
      <c r="H99" s="88"/>
      <c r="I99" s="88"/>
      <c r="J99" s="201"/>
    </row>
    <row r="100" spans="1:10" ht="15" customHeight="1">
      <c r="A100" s="90"/>
      <c r="B100" s="88"/>
      <c r="C100" s="88"/>
      <c r="D100" s="88"/>
      <c r="E100" s="88"/>
      <c r="F100" s="88"/>
      <c r="G100" s="88"/>
      <c r="H100" s="88"/>
      <c r="I100" s="226" t="s">
        <v>117</v>
      </c>
      <c r="J100" s="227"/>
    </row>
    <row r="101" spans="1:10" ht="15" customHeight="1">
      <c r="A101" s="90"/>
      <c r="B101" s="88"/>
      <c r="C101" s="88"/>
      <c r="D101" s="88"/>
      <c r="E101" s="88"/>
      <c r="F101" s="88"/>
      <c r="G101" s="88"/>
      <c r="H101" s="88"/>
      <c r="I101" s="92"/>
      <c r="J101" s="228"/>
    </row>
    <row r="102" spans="1:10" ht="15" customHeight="1">
      <c r="A102" s="90"/>
      <c r="B102" s="88"/>
      <c r="C102" s="88"/>
      <c r="D102" s="88"/>
      <c r="E102" s="88"/>
      <c r="F102" s="88"/>
      <c r="G102" s="88"/>
      <c r="H102" s="88"/>
      <c r="I102" s="92"/>
      <c r="J102" s="228"/>
    </row>
    <row r="103" spans="1:10" ht="15" customHeight="1">
      <c r="A103" s="90"/>
      <c r="B103" s="88"/>
      <c r="C103" s="88"/>
      <c r="D103" s="88"/>
      <c r="E103" s="88"/>
      <c r="F103" s="88"/>
      <c r="G103" s="88"/>
      <c r="H103" s="88"/>
      <c r="I103" s="92"/>
      <c r="J103" s="228"/>
    </row>
    <row r="104" spans="1:10" ht="15" customHeight="1">
      <c r="A104" s="90"/>
      <c r="B104" s="88"/>
      <c r="C104" s="88"/>
      <c r="D104" s="88"/>
      <c r="E104" s="88"/>
      <c r="F104" s="88"/>
      <c r="G104" s="88"/>
      <c r="H104" s="88"/>
      <c r="I104" s="92"/>
      <c r="J104" s="228"/>
    </row>
    <row r="105" spans="1:10" ht="15" customHeight="1">
      <c r="A105" s="90"/>
      <c r="B105" s="88"/>
      <c r="C105" s="88"/>
      <c r="D105" s="88"/>
      <c r="E105" s="88"/>
      <c r="F105" s="88"/>
      <c r="G105" s="88"/>
      <c r="H105" s="88"/>
      <c r="I105" s="92"/>
      <c r="J105" s="228"/>
    </row>
    <row r="106" spans="1:10" ht="15" customHeight="1">
      <c r="A106" s="15" t="s">
        <v>28</v>
      </c>
      <c r="B106" s="15"/>
      <c r="C106" s="15"/>
      <c r="D106" s="15"/>
      <c r="E106" s="15"/>
      <c r="F106" s="196"/>
      <c r="G106" s="196"/>
      <c r="H106" s="196"/>
      <c r="I106" s="92"/>
      <c r="J106" s="228"/>
    </row>
    <row r="107" spans="1:10" ht="15" customHeight="1">
      <c r="A107" s="187" t="s">
        <v>29</v>
      </c>
      <c r="B107" s="187"/>
      <c r="C107" s="187"/>
      <c r="D107" s="187"/>
      <c r="E107" s="187"/>
      <c r="F107" s="196"/>
      <c r="G107" s="196"/>
      <c r="H107" s="196"/>
      <c r="I107" s="92"/>
      <c r="J107" s="228"/>
    </row>
    <row r="108" spans="1:10" ht="15" customHeight="1">
      <c r="A108" s="187"/>
      <c r="B108" s="187"/>
      <c r="C108" s="187"/>
      <c r="D108" s="187"/>
      <c r="E108" s="187"/>
      <c r="F108" s="196"/>
      <c r="G108" s="196"/>
      <c r="H108" s="196"/>
      <c r="I108" s="92"/>
      <c r="J108" s="228"/>
    </row>
    <row r="109" spans="1:10" ht="15" customHeight="1">
      <c r="A109" s="321" t="str">
        <f>A59</f>
        <v>QUARTERLY REPORT ON CONSOLIDATED RESULTS FOR THE QUARTER ENDED 31 DECEMBER 2010</v>
      </c>
      <c r="B109" s="321"/>
      <c r="C109" s="321"/>
      <c r="D109" s="321"/>
      <c r="E109" s="321"/>
      <c r="F109" s="321"/>
      <c r="G109" s="321"/>
      <c r="H109" s="321"/>
      <c r="I109" s="321"/>
      <c r="J109" s="229"/>
    </row>
    <row r="110" spans="1:10" ht="15" customHeight="1">
      <c r="A110" s="321"/>
      <c r="B110" s="321"/>
      <c r="C110" s="321"/>
      <c r="D110" s="321"/>
      <c r="E110" s="321"/>
      <c r="F110" s="321"/>
      <c r="G110" s="321"/>
      <c r="H110" s="321"/>
      <c r="I110" s="321"/>
      <c r="J110" s="229"/>
    </row>
    <row r="111" spans="1:10" ht="15" customHeight="1">
      <c r="A111" s="214"/>
      <c r="B111" s="214"/>
      <c r="C111" s="214"/>
      <c r="D111" s="214"/>
      <c r="E111" s="214"/>
      <c r="F111" s="214"/>
      <c r="G111" s="214"/>
      <c r="H111" s="214"/>
      <c r="I111" s="214"/>
      <c r="J111" s="213"/>
    </row>
    <row r="112" spans="1:10" ht="15" customHeight="1">
      <c r="A112" s="90"/>
      <c r="B112" s="88"/>
      <c r="C112" s="88"/>
      <c r="D112" s="88"/>
      <c r="E112" s="88"/>
      <c r="F112" s="88"/>
      <c r="G112" s="88"/>
      <c r="H112" s="88"/>
      <c r="I112" s="88"/>
      <c r="J112" s="201"/>
    </row>
    <row r="113" spans="1:10" ht="15" customHeight="1">
      <c r="A113" s="90"/>
      <c r="B113" s="322" t="s">
        <v>329</v>
      </c>
      <c r="C113" s="322"/>
      <c r="D113" s="322"/>
      <c r="E113" s="322"/>
      <c r="F113" s="322"/>
      <c r="G113" s="322"/>
      <c r="H113" s="322"/>
      <c r="I113" s="322"/>
      <c r="J113" s="225"/>
    </row>
    <row r="114" spans="1:10" ht="15" customHeight="1">
      <c r="A114" s="90"/>
      <c r="B114" s="88"/>
      <c r="C114" s="88"/>
      <c r="D114" s="88"/>
      <c r="E114" s="88"/>
      <c r="F114" s="88"/>
      <c r="G114" s="88"/>
      <c r="H114" s="88"/>
      <c r="I114" s="88"/>
      <c r="J114" s="201"/>
    </row>
    <row r="115" spans="1:10" ht="15" customHeight="1">
      <c r="A115" s="90"/>
      <c r="B115" s="318" t="s">
        <v>8</v>
      </c>
      <c r="C115" s="312"/>
      <c r="D115" s="312"/>
      <c r="E115" s="312"/>
      <c r="F115" s="312"/>
      <c r="G115" s="312"/>
      <c r="H115" s="312"/>
      <c r="I115" s="312"/>
      <c r="J115" s="201"/>
    </row>
    <row r="116" spans="1:10" ht="15" customHeight="1">
      <c r="A116" s="90"/>
      <c r="B116" s="318"/>
      <c r="C116" s="312"/>
      <c r="D116" s="312"/>
      <c r="E116" s="312"/>
      <c r="F116" s="312"/>
      <c r="G116" s="312"/>
      <c r="H116" s="312"/>
      <c r="I116" s="312"/>
      <c r="J116" s="201"/>
    </row>
    <row r="117" spans="1:10" ht="15" customHeight="1">
      <c r="A117" s="90"/>
      <c r="B117" s="318"/>
      <c r="C117" s="312"/>
      <c r="D117" s="312"/>
      <c r="E117" s="312"/>
      <c r="F117" s="312"/>
      <c r="G117" s="312"/>
      <c r="H117" s="312"/>
      <c r="I117" s="312"/>
      <c r="J117" s="201"/>
    </row>
    <row r="118" spans="1:10" ht="15" customHeight="1">
      <c r="A118" s="90"/>
      <c r="B118" s="318"/>
      <c r="C118" s="312"/>
      <c r="D118" s="312"/>
      <c r="E118" s="312"/>
      <c r="F118" s="312"/>
      <c r="G118" s="312"/>
      <c r="H118" s="312"/>
      <c r="I118" s="312"/>
      <c r="J118" s="201"/>
    </row>
    <row r="119" spans="1:10" ht="15" customHeight="1">
      <c r="A119" s="90"/>
      <c r="B119" s="318"/>
      <c r="C119" s="312"/>
      <c r="D119" s="312"/>
      <c r="E119" s="312"/>
      <c r="F119" s="312"/>
      <c r="G119" s="312"/>
      <c r="H119" s="312"/>
      <c r="I119" s="312"/>
      <c r="J119" s="201"/>
    </row>
    <row r="120" spans="1:10" ht="15" customHeight="1">
      <c r="A120" s="90"/>
      <c r="B120" s="318"/>
      <c r="C120" s="312"/>
      <c r="D120" s="312"/>
      <c r="E120" s="312"/>
      <c r="F120" s="312"/>
      <c r="G120" s="312"/>
      <c r="H120" s="312"/>
      <c r="I120" s="312"/>
      <c r="J120" s="201"/>
    </row>
    <row r="121" spans="1:10" ht="15" customHeight="1">
      <c r="A121" s="90"/>
      <c r="B121" s="318"/>
      <c r="C121" s="312"/>
      <c r="D121" s="312"/>
      <c r="E121" s="312"/>
      <c r="F121" s="312"/>
      <c r="G121" s="312"/>
      <c r="H121" s="312"/>
      <c r="I121" s="312"/>
      <c r="J121" s="201"/>
    </row>
    <row r="122" spans="1:10" ht="15" customHeight="1">
      <c r="A122" s="90"/>
      <c r="B122" s="318"/>
      <c r="C122" s="312"/>
      <c r="D122" s="312"/>
      <c r="E122" s="312"/>
      <c r="F122" s="312"/>
      <c r="G122" s="312"/>
      <c r="H122" s="312"/>
      <c r="I122" s="312"/>
      <c r="J122" s="201"/>
    </row>
    <row r="123" spans="1:10" ht="15" customHeight="1">
      <c r="A123" s="90"/>
      <c r="B123" s="318"/>
      <c r="C123" s="312"/>
      <c r="D123" s="312"/>
      <c r="E123" s="312"/>
      <c r="F123" s="312"/>
      <c r="G123" s="312"/>
      <c r="H123" s="312"/>
      <c r="I123" s="312"/>
      <c r="J123" s="201"/>
    </row>
    <row r="124" spans="1:10" ht="15" customHeight="1">
      <c r="A124" s="90"/>
      <c r="B124" s="197"/>
      <c r="C124" s="88"/>
      <c r="D124" s="88"/>
      <c r="E124" s="88"/>
      <c r="F124" s="88"/>
      <c r="G124" s="88"/>
      <c r="H124" s="88"/>
      <c r="I124" s="88"/>
      <c r="J124" s="201"/>
    </row>
    <row r="125" spans="1:10" ht="15" customHeight="1">
      <c r="A125" s="90"/>
      <c r="B125" s="322" t="s">
        <v>330</v>
      </c>
      <c r="C125" s="322"/>
      <c r="D125" s="322"/>
      <c r="E125" s="322"/>
      <c r="F125" s="322"/>
      <c r="G125" s="322"/>
      <c r="H125" s="322"/>
      <c r="I125" s="322"/>
      <c r="J125" s="225"/>
    </row>
    <row r="126" spans="1:10" ht="15" customHeight="1">
      <c r="A126" s="90"/>
      <c r="B126" s="88"/>
      <c r="C126" s="88"/>
      <c r="D126" s="88"/>
      <c r="E126" s="88"/>
      <c r="F126" s="88"/>
      <c r="G126" s="88"/>
      <c r="H126" s="88"/>
      <c r="I126" s="88"/>
      <c r="J126" s="201"/>
    </row>
    <row r="127" spans="1:10" ht="15" customHeight="1">
      <c r="A127" s="90"/>
      <c r="B127" s="318" t="s">
        <v>9</v>
      </c>
      <c r="C127" s="312"/>
      <c r="D127" s="312"/>
      <c r="E127" s="312"/>
      <c r="F127" s="312"/>
      <c r="G127" s="312"/>
      <c r="H127" s="312"/>
      <c r="I127" s="312"/>
      <c r="J127" s="201"/>
    </row>
    <row r="128" spans="1:10" ht="15" customHeight="1">
      <c r="A128" s="90"/>
      <c r="B128" s="318"/>
      <c r="C128" s="312"/>
      <c r="D128" s="312"/>
      <c r="E128" s="312"/>
      <c r="F128" s="312"/>
      <c r="G128" s="312"/>
      <c r="H128" s="312"/>
      <c r="I128" s="312"/>
      <c r="J128" s="201"/>
    </row>
    <row r="129" spans="1:10" ht="15" customHeight="1">
      <c r="A129" s="90"/>
      <c r="B129" s="318"/>
      <c r="C129" s="312"/>
      <c r="D129" s="312"/>
      <c r="E129" s="312"/>
      <c r="F129" s="312"/>
      <c r="G129" s="312"/>
      <c r="H129" s="312"/>
      <c r="I129" s="312"/>
      <c r="J129" s="201"/>
    </row>
    <row r="130" spans="1:10" ht="15" customHeight="1">
      <c r="A130" s="90"/>
      <c r="B130" s="318"/>
      <c r="C130" s="312"/>
      <c r="D130" s="312"/>
      <c r="E130" s="312"/>
      <c r="F130" s="312"/>
      <c r="G130" s="312"/>
      <c r="H130" s="312"/>
      <c r="I130" s="312"/>
      <c r="J130" s="201"/>
    </row>
    <row r="131" spans="1:10" ht="15" customHeight="1">
      <c r="A131" s="90"/>
      <c r="B131" s="318"/>
      <c r="C131" s="312"/>
      <c r="D131" s="312"/>
      <c r="E131" s="312"/>
      <c r="F131" s="312"/>
      <c r="G131" s="312"/>
      <c r="H131" s="312"/>
      <c r="I131" s="312"/>
      <c r="J131" s="201"/>
    </row>
    <row r="132" spans="1:10" ht="15" customHeight="1">
      <c r="A132" s="90"/>
      <c r="B132" s="88"/>
      <c r="C132" s="88"/>
      <c r="D132" s="88"/>
      <c r="E132" s="88"/>
      <c r="F132" s="88"/>
      <c r="G132" s="88"/>
      <c r="H132" s="88"/>
      <c r="I132" s="88"/>
      <c r="J132" s="201"/>
    </row>
    <row r="133" spans="1:10" ht="15" customHeight="1">
      <c r="A133" s="90"/>
      <c r="B133" s="232" t="s">
        <v>331</v>
      </c>
      <c r="C133" s="88"/>
      <c r="D133" s="88"/>
      <c r="E133" s="88"/>
      <c r="F133" s="88"/>
      <c r="G133" s="88"/>
      <c r="H133" s="88"/>
      <c r="I133" s="88"/>
      <c r="J133" s="201"/>
    </row>
    <row r="134" spans="1:10" ht="15" customHeight="1">
      <c r="A134" s="90"/>
      <c r="B134" s="88"/>
      <c r="C134" s="88"/>
      <c r="D134" s="88"/>
      <c r="E134" s="88"/>
      <c r="F134" s="88"/>
      <c r="G134" s="88"/>
      <c r="H134" s="88"/>
      <c r="I134" s="88"/>
      <c r="J134" s="201"/>
    </row>
    <row r="135" spans="1:10" ht="15" customHeight="1">
      <c r="A135" s="90"/>
      <c r="B135" s="318" t="s">
        <v>10</v>
      </c>
      <c r="C135" s="312"/>
      <c r="D135" s="312"/>
      <c r="E135" s="312"/>
      <c r="F135" s="312"/>
      <c r="G135" s="312"/>
      <c r="H135" s="312"/>
      <c r="I135" s="312"/>
      <c r="J135" s="201"/>
    </row>
    <row r="136" spans="1:10" ht="15" customHeight="1">
      <c r="A136" s="90"/>
      <c r="B136" s="318"/>
      <c r="C136" s="312"/>
      <c r="D136" s="312"/>
      <c r="E136" s="312"/>
      <c r="F136" s="312"/>
      <c r="G136" s="312"/>
      <c r="H136" s="312"/>
      <c r="I136" s="312"/>
      <c r="J136" s="201"/>
    </row>
    <row r="137" spans="1:10" ht="15" customHeight="1">
      <c r="A137" s="90"/>
      <c r="B137" s="318"/>
      <c r="C137" s="312"/>
      <c r="D137" s="312"/>
      <c r="E137" s="312"/>
      <c r="F137" s="312"/>
      <c r="G137" s="312"/>
      <c r="H137" s="312"/>
      <c r="I137" s="312"/>
      <c r="J137" s="201"/>
    </row>
    <row r="138" spans="1:10" ht="15" customHeight="1">
      <c r="A138" s="90"/>
      <c r="B138" s="318"/>
      <c r="C138" s="312"/>
      <c r="D138" s="312"/>
      <c r="E138" s="312"/>
      <c r="F138" s="312"/>
      <c r="G138" s="312"/>
      <c r="H138" s="312"/>
      <c r="I138" s="312"/>
      <c r="J138" s="201"/>
    </row>
    <row r="139" spans="1:10" ht="15" customHeight="1">
      <c r="A139" s="90"/>
      <c r="B139" s="318"/>
      <c r="C139" s="312"/>
      <c r="D139" s="312"/>
      <c r="E139" s="312"/>
      <c r="F139" s="312"/>
      <c r="G139" s="312"/>
      <c r="H139" s="312"/>
      <c r="I139" s="312"/>
      <c r="J139" s="201"/>
    </row>
    <row r="140" spans="1:10" ht="15" customHeight="1">
      <c r="A140" s="90"/>
      <c r="B140" s="197"/>
      <c r="C140" s="88"/>
      <c r="D140" s="88"/>
      <c r="E140" s="88"/>
      <c r="F140" s="88"/>
      <c r="G140" s="88"/>
      <c r="H140" s="88"/>
      <c r="I140" s="88"/>
      <c r="J140" s="201"/>
    </row>
    <row r="141" spans="1:10" ht="15" customHeight="1">
      <c r="A141" s="90"/>
      <c r="B141" s="233" t="s">
        <v>332</v>
      </c>
      <c r="C141" s="88"/>
      <c r="D141" s="88"/>
      <c r="E141" s="88"/>
      <c r="F141" s="88"/>
      <c r="G141" s="88"/>
      <c r="H141" s="88"/>
      <c r="I141" s="226"/>
      <c r="J141" s="201"/>
    </row>
    <row r="142" spans="1:10" ht="15" customHeight="1">
      <c r="A142" s="90"/>
      <c r="B142" s="88"/>
      <c r="C142" s="88"/>
      <c r="D142" s="88"/>
      <c r="E142" s="88"/>
      <c r="F142" s="88"/>
      <c r="G142" s="88"/>
      <c r="H142" s="88"/>
      <c r="I142" s="226"/>
      <c r="J142" s="201"/>
    </row>
    <row r="143" spans="1:10" ht="15" customHeight="1">
      <c r="A143" s="90"/>
      <c r="B143" s="318" t="s">
        <v>11</v>
      </c>
      <c r="C143" s="312"/>
      <c r="D143" s="312"/>
      <c r="E143" s="312"/>
      <c r="F143" s="312"/>
      <c r="G143" s="312"/>
      <c r="H143" s="312"/>
      <c r="I143" s="312"/>
      <c r="J143" s="201"/>
    </row>
    <row r="144" spans="1:10" ht="15" customHeight="1">
      <c r="A144" s="90"/>
      <c r="B144" s="318"/>
      <c r="C144" s="312"/>
      <c r="D144" s="312"/>
      <c r="E144" s="312"/>
      <c r="F144" s="312"/>
      <c r="G144" s="312"/>
      <c r="H144" s="312"/>
      <c r="I144" s="312"/>
      <c r="J144" s="201"/>
    </row>
    <row r="145" spans="1:10" ht="15" customHeight="1">
      <c r="A145" s="90"/>
      <c r="B145" s="318"/>
      <c r="C145" s="312"/>
      <c r="D145" s="312"/>
      <c r="E145" s="312"/>
      <c r="F145" s="312"/>
      <c r="G145" s="312"/>
      <c r="H145" s="312"/>
      <c r="I145" s="312"/>
      <c r="J145" s="201"/>
    </row>
    <row r="146" spans="1:10" ht="15" customHeight="1">
      <c r="A146" s="90"/>
      <c r="B146" s="318"/>
      <c r="C146" s="312"/>
      <c r="D146" s="312"/>
      <c r="E146" s="312"/>
      <c r="F146" s="312"/>
      <c r="G146" s="312"/>
      <c r="H146" s="312"/>
      <c r="I146" s="312"/>
      <c r="J146" s="201"/>
    </row>
    <row r="147" spans="1:10" ht="15" customHeight="1">
      <c r="A147" s="90"/>
      <c r="B147" s="197"/>
      <c r="C147" s="88"/>
      <c r="D147" s="88"/>
      <c r="E147" s="88"/>
      <c r="F147" s="88"/>
      <c r="G147" s="88"/>
      <c r="H147" s="88"/>
      <c r="I147" s="88"/>
      <c r="J147" s="201"/>
    </row>
    <row r="148" spans="1:10" ht="15" customHeight="1">
      <c r="A148" s="90"/>
      <c r="B148" s="197"/>
      <c r="C148" s="88"/>
      <c r="D148" s="88"/>
      <c r="E148" s="88"/>
      <c r="F148" s="88"/>
      <c r="G148" s="88"/>
      <c r="H148" s="88"/>
      <c r="I148" s="88"/>
      <c r="J148" s="201"/>
    </row>
    <row r="149" spans="1:10" ht="15" customHeight="1">
      <c r="A149" s="90"/>
      <c r="B149" s="197"/>
      <c r="C149" s="88"/>
      <c r="D149" s="88"/>
      <c r="E149" s="88"/>
      <c r="F149" s="88"/>
      <c r="G149" s="88"/>
      <c r="H149" s="88"/>
      <c r="I149" s="88"/>
      <c r="J149" s="201"/>
    </row>
    <row r="150" spans="1:10" ht="15" customHeight="1">
      <c r="A150" s="90"/>
      <c r="B150" s="197"/>
      <c r="C150" s="88"/>
      <c r="D150" s="88"/>
      <c r="E150" s="88"/>
      <c r="F150" s="88"/>
      <c r="G150" s="88"/>
      <c r="H150" s="88"/>
      <c r="I150" s="226" t="s">
        <v>127</v>
      </c>
      <c r="J150" s="201"/>
    </row>
    <row r="151" spans="1:10" ht="15" customHeight="1">
      <c r="A151" s="90"/>
      <c r="B151" s="88"/>
      <c r="C151" s="88"/>
      <c r="D151" s="88"/>
      <c r="E151" s="88"/>
      <c r="F151" s="88"/>
      <c r="G151" s="88"/>
      <c r="H151" s="88"/>
      <c r="I151" s="88"/>
      <c r="J151" s="201"/>
    </row>
    <row r="152" spans="1:10" ht="15" customHeight="1">
      <c r="A152" s="90"/>
      <c r="B152" s="88"/>
      <c r="C152" s="88"/>
      <c r="D152" s="88"/>
      <c r="E152" s="88"/>
      <c r="F152" s="88"/>
      <c r="G152" s="88"/>
      <c r="H152" s="88"/>
      <c r="I152" s="88"/>
      <c r="J152" s="201"/>
    </row>
    <row r="153" spans="1:10" ht="15" customHeight="1">
      <c r="A153" s="90"/>
      <c r="B153" s="88"/>
      <c r="C153" s="88"/>
      <c r="D153" s="88"/>
      <c r="E153" s="88"/>
      <c r="F153" s="88"/>
      <c r="G153" s="88"/>
      <c r="H153" s="88"/>
      <c r="I153" s="88"/>
      <c r="J153" s="201"/>
    </row>
    <row r="154" spans="1:10" ht="15" customHeight="1">
      <c r="A154" s="90"/>
      <c r="B154" s="88"/>
      <c r="C154" s="88"/>
      <c r="D154" s="88"/>
      <c r="E154" s="88"/>
      <c r="F154" s="88"/>
      <c r="G154" s="88"/>
      <c r="H154" s="88"/>
      <c r="I154" s="88"/>
      <c r="J154" s="201"/>
    </row>
    <row r="155" spans="1:10" ht="15" customHeight="1">
      <c r="A155" s="90"/>
      <c r="B155" s="88"/>
      <c r="C155" s="88"/>
      <c r="D155" s="88"/>
      <c r="E155" s="88"/>
      <c r="F155" s="88"/>
      <c r="G155" s="88"/>
      <c r="H155" s="88"/>
      <c r="J155" s="227"/>
    </row>
    <row r="156" spans="1:10" ht="15" customHeight="1">
      <c r="A156" s="15" t="s">
        <v>28</v>
      </c>
      <c r="B156" s="88"/>
      <c r="C156" s="88"/>
      <c r="D156" s="88"/>
      <c r="E156" s="88"/>
      <c r="F156" s="88"/>
      <c r="G156" s="88"/>
      <c r="H156" s="88"/>
      <c r="I156" s="92"/>
      <c r="J156" s="228"/>
    </row>
    <row r="157" spans="1:10" ht="15" customHeight="1">
      <c r="A157" s="187" t="s">
        <v>29</v>
      </c>
      <c r="B157" s="88"/>
      <c r="C157" s="88"/>
      <c r="D157" s="88"/>
      <c r="E157" s="88"/>
      <c r="F157" s="88"/>
      <c r="G157" s="88"/>
      <c r="H157" s="88"/>
      <c r="I157" s="92"/>
      <c r="J157" s="228"/>
    </row>
    <row r="158" spans="1:10" ht="15" customHeight="1">
      <c r="A158" s="187"/>
      <c r="B158" s="88"/>
      <c r="C158" s="88"/>
      <c r="D158" s="88"/>
      <c r="E158" s="88"/>
      <c r="F158" s="88"/>
      <c r="G158" s="88"/>
      <c r="H158" s="88"/>
      <c r="I158" s="92"/>
      <c r="J158" s="228"/>
    </row>
    <row r="159" spans="1:10" ht="15" customHeight="1">
      <c r="A159" s="321" t="str">
        <f>A109</f>
        <v>QUARTERLY REPORT ON CONSOLIDATED RESULTS FOR THE QUARTER ENDED 31 DECEMBER 2010</v>
      </c>
      <c r="B159" s="321"/>
      <c r="C159" s="321"/>
      <c r="D159" s="321"/>
      <c r="E159" s="321"/>
      <c r="F159" s="321"/>
      <c r="G159" s="321"/>
      <c r="H159" s="321"/>
      <c r="I159" s="321"/>
      <c r="J159" s="228"/>
    </row>
    <row r="160" spans="1:10" ht="15" customHeight="1">
      <c r="A160" s="321"/>
      <c r="B160" s="321"/>
      <c r="C160" s="321"/>
      <c r="D160" s="321"/>
      <c r="E160" s="321"/>
      <c r="F160" s="321"/>
      <c r="G160" s="321"/>
      <c r="H160" s="321"/>
      <c r="I160" s="321"/>
      <c r="J160" s="228"/>
    </row>
    <row r="161" spans="1:10" ht="15" customHeight="1">
      <c r="A161" s="214"/>
      <c r="B161" s="15"/>
      <c r="C161" s="15"/>
      <c r="D161" s="15"/>
      <c r="E161" s="15"/>
      <c r="F161" s="196"/>
      <c r="G161" s="196"/>
      <c r="H161" s="196"/>
      <c r="I161" s="92"/>
      <c r="J161" s="228"/>
    </row>
    <row r="162" spans="1:10" ht="15" customHeight="1">
      <c r="A162" s="90"/>
      <c r="B162" s="318" t="s">
        <v>333</v>
      </c>
      <c r="C162" s="312"/>
      <c r="D162" s="312"/>
      <c r="E162" s="312"/>
      <c r="F162" s="312"/>
      <c r="G162" s="312"/>
      <c r="H162" s="312"/>
      <c r="I162" s="312"/>
      <c r="J162" s="227"/>
    </row>
    <row r="163" spans="1:10" ht="15" customHeight="1">
      <c r="A163" s="90"/>
      <c r="B163" s="318"/>
      <c r="C163" s="312"/>
      <c r="D163" s="312"/>
      <c r="E163" s="312"/>
      <c r="F163" s="312"/>
      <c r="G163" s="312"/>
      <c r="H163" s="312"/>
      <c r="I163" s="312"/>
      <c r="J163" s="227"/>
    </row>
    <row r="164" spans="1:10" ht="15" customHeight="1">
      <c r="A164" s="90"/>
      <c r="B164" s="318"/>
      <c r="C164" s="312"/>
      <c r="D164" s="312"/>
      <c r="E164" s="312"/>
      <c r="F164" s="312"/>
      <c r="G164" s="312"/>
      <c r="H164" s="312"/>
      <c r="I164" s="312"/>
      <c r="J164" s="227"/>
    </row>
    <row r="165" spans="1:10" ht="15" customHeight="1">
      <c r="A165" s="90"/>
      <c r="B165" s="88"/>
      <c r="C165" s="88"/>
      <c r="D165" s="88"/>
      <c r="E165" s="88"/>
      <c r="F165" s="88"/>
      <c r="G165" s="88"/>
      <c r="H165" s="88"/>
      <c r="I165" s="226"/>
      <c r="J165" s="227"/>
    </row>
    <row r="166" spans="1:10" ht="15" customHeight="1">
      <c r="A166" s="90"/>
      <c r="B166" s="318" t="s">
        <v>12</v>
      </c>
      <c r="C166" s="312"/>
      <c r="D166" s="312"/>
      <c r="E166" s="312"/>
      <c r="F166" s="312"/>
      <c r="G166" s="312"/>
      <c r="H166" s="312"/>
      <c r="I166" s="312"/>
      <c r="J166" s="227"/>
    </row>
    <row r="167" spans="1:10" ht="15" customHeight="1">
      <c r="A167" s="90"/>
      <c r="B167" s="318"/>
      <c r="C167" s="312"/>
      <c r="D167" s="312"/>
      <c r="E167" s="312"/>
      <c r="F167" s="312"/>
      <c r="G167" s="312"/>
      <c r="H167" s="312"/>
      <c r="I167" s="312"/>
      <c r="J167" s="227"/>
    </row>
    <row r="168" spans="1:10" ht="15" customHeight="1">
      <c r="A168" s="90"/>
      <c r="B168" s="318"/>
      <c r="C168" s="312"/>
      <c r="D168" s="312"/>
      <c r="E168" s="312"/>
      <c r="F168" s="312"/>
      <c r="G168" s="312"/>
      <c r="H168" s="312"/>
      <c r="I168" s="312"/>
      <c r="J168" s="227"/>
    </row>
    <row r="169" spans="1:10" ht="15" customHeight="1">
      <c r="A169" s="90"/>
      <c r="B169" s="88"/>
      <c r="C169" s="88"/>
      <c r="D169" s="88"/>
      <c r="E169" s="88"/>
      <c r="F169" s="88"/>
      <c r="G169" s="88"/>
      <c r="H169" s="88"/>
      <c r="I169" s="226"/>
      <c r="J169" s="227"/>
    </row>
    <row r="170" spans="1:10" ht="15" customHeight="1">
      <c r="A170" s="90"/>
      <c r="B170" s="318" t="s">
        <v>13</v>
      </c>
      <c r="C170" s="312"/>
      <c r="D170" s="312"/>
      <c r="E170" s="312"/>
      <c r="F170" s="312"/>
      <c r="G170" s="312"/>
      <c r="H170" s="312"/>
      <c r="I170" s="312"/>
      <c r="J170" s="227"/>
    </row>
    <row r="171" spans="1:10" ht="15" customHeight="1">
      <c r="A171" s="90"/>
      <c r="B171" s="318"/>
      <c r="C171" s="312"/>
      <c r="D171" s="312"/>
      <c r="E171" s="312"/>
      <c r="F171" s="312"/>
      <c r="G171" s="312"/>
      <c r="H171" s="312"/>
      <c r="I171" s="312"/>
      <c r="J171" s="227"/>
    </row>
    <row r="172" spans="1:10" ht="15" customHeight="1">
      <c r="A172" s="90"/>
      <c r="B172" s="318"/>
      <c r="C172" s="312"/>
      <c r="D172" s="312"/>
      <c r="E172" s="312"/>
      <c r="F172" s="312"/>
      <c r="G172" s="312"/>
      <c r="H172" s="312"/>
      <c r="I172" s="312"/>
      <c r="J172" s="227"/>
    </row>
    <row r="173" spans="1:10" ht="13.5">
      <c r="A173" s="90"/>
      <c r="B173" s="318"/>
      <c r="C173" s="312"/>
      <c r="D173" s="312"/>
      <c r="E173" s="312"/>
      <c r="F173" s="312"/>
      <c r="G173" s="312"/>
      <c r="H173" s="312"/>
      <c r="I173" s="312"/>
      <c r="J173" s="227"/>
    </row>
    <row r="174" spans="1:10" ht="15" customHeight="1">
      <c r="A174" s="90"/>
      <c r="B174" s="197"/>
      <c r="C174" s="88"/>
      <c r="D174" s="88"/>
      <c r="E174" s="88"/>
      <c r="F174" s="88"/>
      <c r="G174" s="88"/>
      <c r="H174" s="88"/>
      <c r="I174" s="88"/>
      <c r="J174" s="227"/>
    </row>
    <row r="175" spans="1:10" ht="15" customHeight="1">
      <c r="A175" s="90"/>
      <c r="B175" s="233" t="s">
        <v>334</v>
      </c>
      <c r="C175" s="88"/>
      <c r="D175" s="88"/>
      <c r="E175" s="88"/>
      <c r="F175" s="88"/>
      <c r="G175" s="88"/>
      <c r="H175" s="88"/>
      <c r="I175" s="226"/>
      <c r="J175" s="227"/>
    </row>
    <row r="176" spans="1:10" ht="15" customHeight="1">
      <c r="A176" s="90"/>
      <c r="B176" s="88"/>
      <c r="C176" s="88"/>
      <c r="D176" s="88"/>
      <c r="E176" s="88"/>
      <c r="F176" s="88"/>
      <c r="G176" s="88"/>
      <c r="H176" s="88"/>
      <c r="I176" s="226"/>
      <c r="J176" s="227"/>
    </row>
    <row r="177" spans="1:10" ht="15" customHeight="1">
      <c r="A177" s="90"/>
      <c r="B177" s="318" t="s">
        <v>14</v>
      </c>
      <c r="C177" s="312"/>
      <c r="D177" s="312"/>
      <c r="E177" s="312"/>
      <c r="F177" s="312"/>
      <c r="G177" s="312"/>
      <c r="H177" s="312"/>
      <c r="I177" s="312"/>
      <c r="J177" s="227"/>
    </row>
    <row r="178" spans="1:10" ht="15" customHeight="1">
      <c r="A178" s="90"/>
      <c r="B178" s="318"/>
      <c r="C178" s="312"/>
      <c r="D178" s="312"/>
      <c r="E178" s="312"/>
      <c r="F178" s="312"/>
      <c r="G178" s="312"/>
      <c r="H178" s="312"/>
      <c r="I178" s="312"/>
      <c r="J178" s="227"/>
    </row>
    <row r="179" spans="1:10" ht="15" customHeight="1">
      <c r="A179" s="90"/>
      <c r="B179" s="318"/>
      <c r="C179" s="312"/>
      <c r="D179" s="312"/>
      <c r="E179" s="312"/>
      <c r="F179" s="312"/>
      <c r="G179" s="312"/>
      <c r="H179" s="312"/>
      <c r="I179" s="312"/>
      <c r="J179" s="227"/>
    </row>
    <row r="180" spans="1:10" ht="15" customHeight="1">
      <c r="A180" s="90"/>
      <c r="B180" s="318"/>
      <c r="C180" s="312"/>
      <c r="D180" s="312"/>
      <c r="E180" s="312"/>
      <c r="F180" s="312"/>
      <c r="G180" s="312"/>
      <c r="H180" s="312"/>
      <c r="I180" s="312"/>
      <c r="J180" s="227"/>
    </row>
    <row r="181" spans="1:10" ht="15" customHeight="1">
      <c r="A181" s="90"/>
      <c r="B181" s="318"/>
      <c r="C181" s="312"/>
      <c r="D181" s="312"/>
      <c r="E181" s="312"/>
      <c r="F181" s="312"/>
      <c r="G181" s="312"/>
      <c r="H181" s="312"/>
      <c r="I181" s="312"/>
      <c r="J181" s="227"/>
    </row>
    <row r="182" spans="1:10" ht="15" customHeight="1">
      <c r="A182" s="90"/>
      <c r="B182" s="187"/>
      <c r="C182" s="187"/>
      <c r="D182" s="187"/>
      <c r="E182" s="187"/>
      <c r="F182" s="196"/>
      <c r="G182" s="196"/>
      <c r="H182" s="196"/>
      <c r="I182" s="92"/>
      <c r="J182" s="227"/>
    </row>
    <row r="183" spans="1:10" ht="15" customHeight="1">
      <c r="A183" s="90"/>
      <c r="B183" s="318" t="s">
        <v>335</v>
      </c>
      <c r="C183" s="312"/>
      <c r="D183" s="312"/>
      <c r="E183" s="312"/>
      <c r="F183" s="312"/>
      <c r="G183" s="312"/>
      <c r="H183" s="312"/>
      <c r="I183" s="312"/>
      <c r="J183" s="227"/>
    </row>
    <row r="184" spans="1:10" ht="15" customHeight="1">
      <c r="A184" s="90"/>
      <c r="B184" s="318"/>
      <c r="C184" s="312"/>
      <c r="D184" s="312"/>
      <c r="E184" s="312"/>
      <c r="F184" s="312"/>
      <c r="G184" s="312"/>
      <c r="H184" s="312"/>
      <c r="I184" s="312"/>
      <c r="J184" s="227"/>
    </row>
    <row r="185" spans="1:10" ht="15" customHeight="1">
      <c r="A185" s="90"/>
      <c r="B185" s="318"/>
      <c r="C185" s="312"/>
      <c r="D185" s="312"/>
      <c r="E185" s="312"/>
      <c r="F185" s="312"/>
      <c r="G185" s="312"/>
      <c r="H185" s="312"/>
      <c r="I185" s="312"/>
      <c r="J185" s="227"/>
    </row>
    <row r="186" spans="1:10" ht="15" customHeight="1">
      <c r="A186" s="90"/>
      <c r="B186" s="198"/>
      <c r="C186" s="198"/>
      <c r="D186" s="198"/>
      <c r="E186" s="198"/>
      <c r="F186" s="198"/>
      <c r="G186" s="198"/>
      <c r="H186" s="198"/>
      <c r="I186" s="198"/>
      <c r="J186" s="227"/>
    </row>
    <row r="187" spans="1:10" ht="15" customHeight="1">
      <c r="A187" s="90"/>
      <c r="B187" s="232" t="s">
        <v>336</v>
      </c>
      <c r="C187" s="88"/>
      <c r="D187" s="88"/>
      <c r="E187" s="88"/>
      <c r="F187" s="88"/>
      <c r="G187" s="88"/>
      <c r="H187" s="88"/>
      <c r="I187" s="88"/>
      <c r="J187" s="227"/>
    </row>
    <row r="188" spans="1:10" ht="15" customHeight="1">
      <c r="A188" s="90"/>
      <c r="B188" s="88"/>
      <c r="C188" s="88"/>
      <c r="D188" s="88"/>
      <c r="E188" s="88"/>
      <c r="F188" s="88"/>
      <c r="G188" s="88"/>
      <c r="H188" s="88"/>
      <c r="I188" s="88"/>
      <c r="J188" s="227"/>
    </row>
    <row r="189" spans="1:10" ht="15" customHeight="1">
      <c r="A189" s="90"/>
      <c r="B189" s="318" t="s">
        <v>15</v>
      </c>
      <c r="C189" s="312"/>
      <c r="D189" s="312"/>
      <c r="E189" s="312"/>
      <c r="F189" s="312"/>
      <c r="G189" s="312"/>
      <c r="H189" s="312"/>
      <c r="I189" s="312"/>
      <c r="J189" s="227"/>
    </row>
    <row r="190" spans="1:10" ht="15" customHeight="1">
      <c r="A190" s="90"/>
      <c r="B190" s="318"/>
      <c r="C190" s="312"/>
      <c r="D190" s="312"/>
      <c r="E190" s="312"/>
      <c r="F190" s="312"/>
      <c r="G190" s="312"/>
      <c r="H190" s="312"/>
      <c r="I190" s="312"/>
      <c r="J190" s="227"/>
    </row>
    <row r="191" spans="1:10" ht="15" customHeight="1">
      <c r="A191" s="90"/>
      <c r="B191" s="318"/>
      <c r="C191" s="312"/>
      <c r="D191" s="312"/>
      <c r="E191" s="312"/>
      <c r="F191" s="312"/>
      <c r="G191" s="312"/>
      <c r="H191" s="312"/>
      <c r="I191" s="312"/>
      <c r="J191" s="227"/>
    </row>
    <row r="192" spans="1:10" ht="15" customHeight="1">
      <c r="A192" s="90"/>
      <c r="B192" s="318"/>
      <c r="C192" s="312"/>
      <c r="D192" s="312"/>
      <c r="E192" s="312"/>
      <c r="F192" s="312"/>
      <c r="G192" s="312"/>
      <c r="H192" s="312"/>
      <c r="I192" s="312"/>
      <c r="J192" s="227"/>
    </row>
    <row r="193" spans="1:10" ht="15" customHeight="1">
      <c r="A193" s="90"/>
      <c r="B193" s="88"/>
      <c r="C193" s="88"/>
      <c r="D193" s="88"/>
      <c r="E193" s="88"/>
      <c r="F193" s="88"/>
      <c r="G193" s="88"/>
      <c r="H193" s="88"/>
      <c r="I193" s="226"/>
      <c r="J193" s="227"/>
    </row>
    <row r="194" spans="1:10" ht="15" customHeight="1">
      <c r="A194" s="90"/>
      <c r="B194" s="233" t="s">
        <v>332</v>
      </c>
      <c r="C194" s="88"/>
      <c r="D194" s="88"/>
      <c r="E194" s="88"/>
      <c r="F194" s="88"/>
      <c r="G194" s="88"/>
      <c r="H194" s="88"/>
      <c r="I194" s="226"/>
      <c r="J194" s="227"/>
    </row>
    <row r="195" spans="1:10" ht="15" customHeight="1">
      <c r="A195" s="90"/>
      <c r="B195" s="88"/>
      <c r="C195" s="88"/>
      <c r="D195" s="88"/>
      <c r="E195" s="88"/>
      <c r="F195" s="88"/>
      <c r="G195" s="88"/>
      <c r="H195" s="88"/>
      <c r="I195" s="226"/>
      <c r="J195" s="227"/>
    </row>
    <row r="196" spans="1:10" ht="15" customHeight="1">
      <c r="A196" s="90"/>
      <c r="B196" s="318" t="s">
        <v>16</v>
      </c>
      <c r="C196" s="312"/>
      <c r="D196" s="312"/>
      <c r="E196" s="312"/>
      <c r="F196" s="312"/>
      <c r="G196" s="312"/>
      <c r="H196" s="312"/>
      <c r="I196" s="312"/>
      <c r="J196" s="227"/>
    </row>
    <row r="197" spans="1:10" ht="15" customHeight="1">
      <c r="A197" s="90"/>
      <c r="B197" s="318"/>
      <c r="C197" s="312"/>
      <c r="D197" s="312"/>
      <c r="E197" s="312"/>
      <c r="F197" s="312"/>
      <c r="G197" s="312"/>
      <c r="H197" s="312"/>
      <c r="I197" s="312"/>
      <c r="J197" s="227"/>
    </row>
    <row r="198" spans="1:10" ht="15" customHeight="1">
      <c r="A198" s="90"/>
      <c r="B198" s="318"/>
      <c r="C198" s="312"/>
      <c r="D198" s="312"/>
      <c r="E198" s="312"/>
      <c r="F198" s="312"/>
      <c r="G198" s="312"/>
      <c r="H198" s="312"/>
      <c r="I198" s="312"/>
      <c r="J198" s="227"/>
    </row>
    <row r="199" spans="1:10" ht="15" customHeight="1">
      <c r="A199" s="90"/>
      <c r="B199" s="318"/>
      <c r="C199" s="312"/>
      <c r="D199" s="312"/>
      <c r="E199" s="312"/>
      <c r="F199" s="312"/>
      <c r="G199" s="312"/>
      <c r="H199" s="312"/>
      <c r="I199" s="312"/>
      <c r="J199" s="227"/>
    </row>
    <row r="200" spans="1:10" ht="15" customHeight="1">
      <c r="A200" s="90"/>
      <c r="B200" s="88"/>
      <c r="C200" s="88"/>
      <c r="D200" s="88"/>
      <c r="E200" s="88"/>
      <c r="F200" s="88"/>
      <c r="G200" s="88"/>
      <c r="H200" s="88"/>
      <c r="I200" s="226" t="s">
        <v>207</v>
      </c>
      <c r="J200" s="227"/>
    </row>
    <row r="201" spans="1:10" ht="15" customHeight="1">
      <c r="A201" s="90"/>
      <c r="B201" s="88"/>
      <c r="C201" s="88"/>
      <c r="D201" s="88"/>
      <c r="E201" s="88"/>
      <c r="F201" s="88"/>
      <c r="G201" s="88"/>
      <c r="H201" s="88"/>
      <c r="I201" s="226"/>
      <c r="J201" s="227"/>
    </row>
    <row r="202" spans="1:10" ht="15" customHeight="1">
      <c r="A202" s="90"/>
      <c r="B202" s="88"/>
      <c r="C202" s="88"/>
      <c r="D202" s="88"/>
      <c r="E202" s="88"/>
      <c r="F202" s="88"/>
      <c r="G202" s="88"/>
      <c r="H202" s="88"/>
      <c r="I202" s="226"/>
      <c r="J202" s="227"/>
    </row>
    <row r="203" spans="1:10" ht="15" customHeight="1">
      <c r="A203" s="90"/>
      <c r="B203" s="88"/>
      <c r="C203" s="88"/>
      <c r="D203" s="88"/>
      <c r="E203" s="88"/>
      <c r="F203" s="88"/>
      <c r="G203" s="88"/>
      <c r="H203" s="88"/>
      <c r="I203" s="226"/>
      <c r="J203" s="227"/>
    </row>
    <row r="204" spans="1:10" ht="15" customHeight="1">
      <c r="A204" s="90"/>
      <c r="B204" s="88"/>
      <c r="C204" s="88"/>
      <c r="D204" s="88"/>
      <c r="E204" s="88"/>
      <c r="F204" s="88"/>
      <c r="G204" s="88"/>
      <c r="H204" s="88"/>
      <c r="I204" s="226"/>
      <c r="J204" s="227"/>
    </row>
    <row r="205" spans="1:10" ht="15" customHeight="1">
      <c r="A205" s="90"/>
      <c r="B205" s="88"/>
      <c r="C205" s="88"/>
      <c r="D205" s="88"/>
      <c r="E205" s="88"/>
      <c r="F205" s="88"/>
      <c r="G205" s="88"/>
      <c r="H205" s="88"/>
      <c r="J205" s="227"/>
    </row>
    <row r="206" spans="1:10" ht="15" customHeight="1">
      <c r="A206" s="15" t="s">
        <v>28</v>
      </c>
      <c r="B206" s="88"/>
      <c r="C206" s="88"/>
      <c r="D206" s="88"/>
      <c r="E206" s="88"/>
      <c r="F206" s="88"/>
      <c r="G206" s="88"/>
      <c r="H206" s="88"/>
      <c r="I206" s="92"/>
      <c r="J206" s="228"/>
    </row>
    <row r="207" spans="1:10" ht="15" customHeight="1">
      <c r="A207" s="187" t="s">
        <v>29</v>
      </c>
      <c r="B207" s="88"/>
      <c r="C207" s="88"/>
      <c r="D207" s="88"/>
      <c r="E207" s="88"/>
      <c r="F207" s="88"/>
      <c r="G207" s="88"/>
      <c r="H207" s="88"/>
      <c r="I207" s="92"/>
      <c r="J207" s="228"/>
    </row>
    <row r="208" spans="1:10" ht="15" customHeight="1">
      <c r="A208" s="187"/>
      <c r="B208" s="88"/>
      <c r="C208" s="88"/>
      <c r="D208" s="88"/>
      <c r="E208" s="88"/>
      <c r="F208" s="88"/>
      <c r="G208" s="88"/>
      <c r="H208" s="88"/>
      <c r="I208" s="92"/>
      <c r="J208" s="228"/>
    </row>
    <row r="209" spans="1:10" ht="15" customHeight="1">
      <c r="A209" s="321" t="str">
        <f>A159</f>
        <v>QUARTERLY REPORT ON CONSOLIDATED RESULTS FOR THE QUARTER ENDED 31 DECEMBER 2010</v>
      </c>
      <c r="B209" s="321"/>
      <c r="C209" s="321"/>
      <c r="D209" s="321"/>
      <c r="E209" s="321"/>
      <c r="F209" s="321"/>
      <c r="G209" s="321"/>
      <c r="H209" s="321"/>
      <c r="I209" s="321"/>
      <c r="J209" s="228"/>
    </row>
    <row r="210" spans="1:10" ht="15" customHeight="1">
      <c r="A210" s="321"/>
      <c r="B210" s="321"/>
      <c r="C210" s="321"/>
      <c r="D210" s="321"/>
      <c r="E210" s="321"/>
      <c r="F210" s="321"/>
      <c r="G210" s="321"/>
      <c r="H210" s="321"/>
      <c r="I210" s="321"/>
      <c r="J210" s="228"/>
    </row>
    <row r="211" spans="1:10" ht="15" customHeight="1">
      <c r="A211" s="214"/>
      <c r="B211" s="15"/>
      <c r="C211" s="15"/>
      <c r="D211" s="15"/>
      <c r="E211" s="15"/>
      <c r="F211" s="196"/>
      <c r="G211" s="196"/>
      <c r="H211" s="196"/>
      <c r="I211" s="92"/>
      <c r="J211" s="228"/>
    </row>
    <row r="212" spans="1:10" ht="15" customHeight="1">
      <c r="A212" s="90"/>
      <c r="B212" s="122"/>
      <c r="C212" s="122"/>
      <c r="D212" s="122"/>
      <c r="E212" s="122"/>
      <c r="F212" s="122"/>
      <c r="G212" s="122"/>
      <c r="H212" s="122"/>
      <c r="I212" s="122"/>
      <c r="J212" s="228"/>
    </row>
    <row r="213" spans="1:10" ht="15" customHeight="1">
      <c r="A213" s="122"/>
      <c r="B213" s="318" t="s">
        <v>17</v>
      </c>
      <c r="C213" s="312"/>
      <c r="D213" s="312"/>
      <c r="E213" s="312"/>
      <c r="F213" s="312"/>
      <c r="G213" s="312"/>
      <c r="H213" s="312"/>
      <c r="I213" s="312"/>
      <c r="J213" s="229"/>
    </row>
    <row r="214" spans="1:10" ht="15" customHeight="1">
      <c r="A214" s="122"/>
      <c r="B214" s="318"/>
      <c r="C214" s="312"/>
      <c r="D214" s="312"/>
      <c r="E214" s="312"/>
      <c r="F214" s="312"/>
      <c r="G214" s="312"/>
      <c r="H214" s="312"/>
      <c r="I214" s="312"/>
      <c r="J214" s="229"/>
    </row>
    <row r="215" spans="1:10" ht="15" customHeight="1">
      <c r="A215" s="122"/>
      <c r="B215" s="318"/>
      <c r="C215" s="312"/>
      <c r="D215" s="312"/>
      <c r="E215" s="312"/>
      <c r="F215" s="312"/>
      <c r="G215" s="312"/>
      <c r="H215" s="312"/>
      <c r="I215" s="312"/>
      <c r="J215" s="229"/>
    </row>
    <row r="216" spans="1:10" ht="15" customHeight="1">
      <c r="A216" s="122"/>
      <c r="B216" s="198"/>
      <c r="C216" s="198"/>
      <c r="D216" s="198"/>
      <c r="E216" s="198"/>
      <c r="F216" s="198"/>
      <c r="G216" s="198"/>
      <c r="H216" s="198"/>
      <c r="I216" s="198"/>
      <c r="J216" s="229"/>
    </row>
    <row r="217" spans="1:10" ht="15" customHeight="1">
      <c r="A217" s="122"/>
      <c r="B217" s="233" t="s">
        <v>334</v>
      </c>
      <c r="C217" s="88"/>
      <c r="D217" s="88"/>
      <c r="E217" s="88"/>
      <c r="F217" s="88"/>
      <c r="G217" s="88"/>
      <c r="H217" s="88"/>
      <c r="I217" s="226"/>
      <c r="J217" s="229"/>
    </row>
    <row r="218" spans="1:10" ht="15" customHeight="1">
      <c r="A218" s="122"/>
      <c r="B218" s="88"/>
      <c r="C218" s="88"/>
      <c r="D218" s="88"/>
      <c r="E218" s="88"/>
      <c r="F218" s="88"/>
      <c r="G218" s="88"/>
      <c r="H218" s="88"/>
      <c r="I218" s="226"/>
      <c r="J218" s="229"/>
    </row>
    <row r="219" spans="1:10" ht="15" customHeight="1">
      <c r="A219" s="122"/>
      <c r="B219" s="318" t="s">
        <v>352</v>
      </c>
      <c r="C219" s="312"/>
      <c r="D219" s="312"/>
      <c r="E219" s="312"/>
      <c r="F219" s="312"/>
      <c r="G219" s="312"/>
      <c r="H219" s="312"/>
      <c r="I219" s="312"/>
      <c r="J219" s="229"/>
    </row>
    <row r="220" spans="1:10" ht="15" customHeight="1">
      <c r="A220" s="122"/>
      <c r="B220" s="318"/>
      <c r="C220" s="312"/>
      <c r="D220" s="312"/>
      <c r="E220" s="312"/>
      <c r="F220" s="312"/>
      <c r="G220" s="312"/>
      <c r="H220" s="312"/>
      <c r="I220" s="312"/>
      <c r="J220" s="229"/>
    </row>
    <row r="221" spans="1:10" ht="15" customHeight="1">
      <c r="A221" s="122"/>
      <c r="B221" s="318"/>
      <c r="C221" s="312"/>
      <c r="D221" s="312"/>
      <c r="E221" s="312"/>
      <c r="F221" s="312"/>
      <c r="G221" s="312"/>
      <c r="H221" s="312"/>
      <c r="I221" s="312"/>
      <c r="J221" s="229"/>
    </row>
    <row r="222" spans="1:10" ht="15" customHeight="1">
      <c r="A222" s="122"/>
      <c r="B222" s="318"/>
      <c r="C222" s="312"/>
      <c r="D222" s="312"/>
      <c r="E222" s="312"/>
      <c r="F222" s="312"/>
      <c r="G222" s="312"/>
      <c r="H222" s="312"/>
      <c r="I222" s="312"/>
      <c r="J222" s="213"/>
    </row>
    <row r="223" spans="1:10" ht="15" customHeight="1">
      <c r="A223" s="122"/>
      <c r="B223" s="318"/>
      <c r="C223" s="312"/>
      <c r="D223" s="312"/>
      <c r="E223" s="312"/>
      <c r="F223" s="312"/>
      <c r="G223" s="312"/>
      <c r="H223" s="312"/>
      <c r="I223" s="312"/>
      <c r="J223" s="201"/>
    </row>
    <row r="224" spans="1:10" ht="15" customHeight="1">
      <c r="A224" s="122"/>
      <c r="B224" s="197"/>
      <c r="C224" s="88"/>
      <c r="D224" s="88"/>
      <c r="E224" s="88"/>
      <c r="F224" s="88"/>
      <c r="G224" s="88"/>
      <c r="H224" s="88"/>
      <c r="I224" s="88"/>
      <c r="J224" s="201"/>
    </row>
    <row r="225" spans="2:189" s="122" customFormat="1" ht="15" customHeight="1">
      <c r="B225" s="234" t="s">
        <v>337</v>
      </c>
      <c r="J225" s="218"/>
      <c r="K225" s="108"/>
      <c r="L225" s="108"/>
      <c r="M225" s="108"/>
      <c r="N225" s="108"/>
      <c r="O225" s="108"/>
      <c r="P225" s="108"/>
      <c r="Q225" s="108"/>
      <c r="R225" s="108"/>
      <c r="S225" s="108"/>
      <c r="T225" s="108"/>
      <c r="U225" s="108"/>
      <c r="V225" s="108"/>
      <c r="W225" s="108"/>
      <c r="X225" s="108"/>
      <c r="Y225" s="108"/>
      <c r="Z225" s="108"/>
      <c r="AA225" s="108"/>
      <c r="AB225" s="108"/>
      <c r="AC225" s="108"/>
      <c r="AD225" s="108"/>
      <c r="AE225" s="108"/>
      <c r="AF225" s="108"/>
      <c r="AG225" s="108"/>
      <c r="AH225" s="108"/>
      <c r="AI225" s="108"/>
      <c r="AJ225" s="108"/>
      <c r="AK225" s="108"/>
      <c r="AL225" s="108"/>
      <c r="AM225" s="108"/>
      <c r="AN225" s="108"/>
      <c r="AO225" s="108"/>
      <c r="AP225" s="108"/>
      <c r="AQ225" s="108"/>
      <c r="AR225" s="108"/>
      <c r="AS225" s="108"/>
      <c r="AT225" s="108"/>
      <c r="AU225" s="108"/>
      <c r="AV225" s="108"/>
      <c r="AW225" s="108"/>
      <c r="AX225" s="108"/>
      <c r="AY225" s="108"/>
      <c r="AZ225" s="108"/>
      <c r="BA225" s="108"/>
      <c r="BB225" s="108"/>
      <c r="BC225" s="108"/>
      <c r="BD225" s="108"/>
      <c r="BE225" s="108"/>
      <c r="BF225" s="108"/>
      <c r="BG225" s="108"/>
      <c r="BH225" s="108"/>
      <c r="BI225" s="108"/>
      <c r="BJ225" s="108"/>
      <c r="BK225" s="108"/>
      <c r="BL225" s="108"/>
      <c r="BM225" s="108"/>
      <c r="BN225" s="108"/>
      <c r="BO225" s="108"/>
      <c r="BP225" s="108"/>
      <c r="BQ225" s="108"/>
      <c r="BR225" s="108"/>
      <c r="BS225" s="108"/>
      <c r="BT225" s="108"/>
      <c r="BU225" s="108"/>
      <c r="BV225" s="108"/>
      <c r="BW225" s="108"/>
      <c r="BX225" s="108"/>
      <c r="BY225" s="108"/>
      <c r="BZ225" s="108"/>
      <c r="CA225" s="108"/>
      <c r="CB225" s="108"/>
      <c r="CC225" s="108"/>
      <c r="CD225" s="108"/>
      <c r="CE225" s="108"/>
      <c r="CF225" s="108"/>
      <c r="CG225" s="108"/>
      <c r="CH225" s="108"/>
      <c r="CI225" s="108"/>
      <c r="CJ225" s="108"/>
      <c r="CK225" s="108"/>
      <c r="CL225" s="108"/>
      <c r="CM225" s="108"/>
      <c r="CN225" s="108"/>
      <c r="CO225" s="108"/>
      <c r="CP225" s="108"/>
      <c r="CQ225" s="108"/>
      <c r="CR225" s="108"/>
      <c r="CS225" s="108"/>
      <c r="CT225" s="108"/>
      <c r="CU225" s="108"/>
      <c r="CV225" s="108"/>
      <c r="CW225" s="108"/>
      <c r="CX225" s="108"/>
      <c r="CY225" s="108"/>
      <c r="CZ225" s="108"/>
      <c r="DA225" s="108"/>
      <c r="DB225" s="108"/>
      <c r="DC225" s="108"/>
      <c r="DD225" s="108"/>
      <c r="DE225" s="108"/>
      <c r="DF225" s="108"/>
      <c r="DG225" s="108"/>
      <c r="DH225" s="108"/>
      <c r="DI225" s="108"/>
      <c r="DJ225" s="108"/>
      <c r="DK225" s="108"/>
      <c r="DL225" s="108"/>
      <c r="DM225" s="108"/>
      <c r="DN225" s="108"/>
      <c r="DO225" s="108"/>
      <c r="DP225" s="108"/>
      <c r="DQ225" s="108"/>
      <c r="DR225" s="108"/>
      <c r="DS225" s="108"/>
      <c r="DT225" s="108"/>
      <c r="DU225" s="108"/>
      <c r="DV225" s="108"/>
      <c r="DW225" s="108"/>
      <c r="DX225" s="108"/>
      <c r="DY225" s="108"/>
      <c r="DZ225" s="108"/>
      <c r="EA225" s="108"/>
      <c r="EB225" s="108"/>
      <c r="EC225" s="108"/>
      <c r="ED225" s="108"/>
      <c r="EE225" s="108"/>
      <c r="EF225" s="108"/>
      <c r="EG225" s="108"/>
      <c r="EH225" s="108"/>
      <c r="EI225" s="108"/>
      <c r="EJ225" s="108"/>
      <c r="EK225" s="108"/>
      <c r="EL225" s="108"/>
      <c r="EM225" s="108"/>
      <c r="EN225" s="108"/>
      <c r="EO225" s="108"/>
      <c r="EP225" s="108"/>
      <c r="EQ225" s="108"/>
      <c r="ER225" s="108"/>
      <c r="ES225" s="108"/>
      <c r="ET225" s="108"/>
      <c r="EU225" s="108"/>
      <c r="EV225" s="108"/>
      <c r="EW225" s="108"/>
      <c r="EX225" s="108"/>
      <c r="EY225" s="108"/>
      <c r="EZ225" s="108"/>
      <c r="FA225" s="108"/>
      <c r="FB225" s="108"/>
      <c r="FC225" s="108"/>
      <c r="FD225" s="108"/>
      <c r="FE225" s="108"/>
      <c r="FF225" s="108"/>
      <c r="FG225" s="108"/>
      <c r="FH225" s="108"/>
      <c r="FI225" s="108"/>
      <c r="FJ225" s="108"/>
      <c r="FK225" s="108"/>
      <c r="FL225" s="108"/>
      <c r="FM225" s="108"/>
      <c r="FN225" s="108"/>
      <c r="FO225" s="108"/>
      <c r="FP225" s="108"/>
      <c r="FQ225" s="108"/>
      <c r="FR225" s="108"/>
      <c r="FS225" s="108"/>
      <c r="FT225" s="108"/>
      <c r="FU225" s="108"/>
      <c r="FV225" s="108"/>
      <c r="FW225" s="108"/>
      <c r="FX225" s="108"/>
      <c r="FY225" s="108"/>
      <c r="FZ225" s="108"/>
      <c r="GA225" s="108"/>
      <c r="GB225" s="108"/>
      <c r="GC225" s="108"/>
      <c r="GD225" s="108"/>
      <c r="GE225" s="108"/>
      <c r="GF225" s="108"/>
      <c r="GG225" s="108"/>
    </row>
    <row r="226" spans="10:189" s="122" customFormat="1" ht="15" customHeight="1">
      <c r="J226" s="211"/>
      <c r="K226" s="108"/>
      <c r="L226" s="108"/>
      <c r="M226" s="108"/>
      <c r="N226" s="108"/>
      <c r="O226" s="108"/>
      <c r="P226" s="108"/>
      <c r="Q226" s="108"/>
      <c r="R226" s="108"/>
      <c r="S226" s="108"/>
      <c r="T226" s="108"/>
      <c r="U226" s="108"/>
      <c r="V226" s="108"/>
      <c r="W226" s="108"/>
      <c r="X226" s="108"/>
      <c r="Y226" s="108"/>
      <c r="Z226" s="108"/>
      <c r="AA226" s="108"/>
      <c r="AB226" s="108"/>
      <c r="AC226" s="108"/>
      <c r="AD226" s="108"/>
      <c r="AE226" s="108"/>
      <c r="AF226" s="108"/>
      <c r="AG226" s="108"/>
      <c r="AH226" s="108"/>
      <c r="AI226" s="108"/>
      <c r="AJ226" s="108"/>
      <c r="AK226" s="108"/>
      <c r="AL226" s="108"/>
      <c r="AM226" s="108"/>
      <c r="AN226" s="108"/>
      <c r="AO226" s="108"/>
      <c r="AP226" s="108"/>
      <c r="AQ226" s="108"/>
      <c r="AR226" s="108"/>
      <c r="AS226" s="108"/>
      <c r="AT226" s="108"/>
      <c r="AU226" s="108"/>
      <c r="AV226" s="108"/>
      <c r="AW226" s="108"/>
      <c r="AX226" s="108"/>
      <c r="AY226" s="108"/>
      <c r="AZ226" s="108"/>
      <c r="BA226" s="108"/>
      <c r="BB226" s="108"/>
      <c r="BC226" s="108"/>
      <c r="BD226" s="108"/>
      <c r="BE226" s="108"/>
      <c r="BF226" s="108"/>
      <c r="BG226" s="108"/>
      <c r="BH226" s="108"/>
      <c r="BI226" s="108"/>
      <c r="BJ226" s="108"/>
      <c r="BK226" s="108"/>
      <c r="BL226" s="108"/>
      <c r="BM226" s="108"/>
      <c r="BN226" s="108"/>
      <c r="BO226" s="108"/>
      <c r="BP226" s="108"/>
      <c r="BQ226" s="108"/>
      <c r="BR226" s="108"/>
      <c r="BS226" s="108"/>
      <c r="BT226" s="108"/>
      <c r="BU226" s="108"/>
      <c r="BV226" s="108"/>
      <c r="BW226" s="108"/>
      <c r="BX226" s="108"/>
      <c r="BY226" s="108"/>
      <c r="BZ226" s="108"/>
      <c r="CA226" s="108"/>
      <c r="CB226" s="108"/>
      <c r="CC226" s="108"/>
      <c r="CD226" s="108"/>
      <c r="CE226" s="108"/>
      <c r="CF226" s="108"/>
      <c r="CG226" s="108"/>
      <c r="CH226" s="108"/>
      <c r="CI226" s="108"/>
      <c r="CJ226" s="108"/>
      <c r="CK226" s="108"/>
      <c r="CL226" s="108"/>
      <c r="CM226" s="108"/>
      <c r="CN226" s="108"/>
      <c r="CO226" s="108"/>
      <c r="CP226" s="108"/>
      <c r="CQ226" s="108"/>
      <c r="CR226" s="108"/>
      <c r="CS226" s="108"/>
      <c r="CT226" s="108"/>
      <c r="CU226" s="108"/>
      <c r="CV226" s="108"/>
      <c r="CW226" s="108"/>
      <c r="CX226" s="108"/>
      <c r="CY226" s="108"/>
      <c r="CZ226" s="108"/>
      <c r="DA226" s="108"/>
      <c r="DB226" s="108"/>
      <c r="DC226" s="108"/>
      <c r="DD226" s="108"/>
      <c r="DE226" s="108"/>
      <c r="DF226" s="108"/>
      <c r="DG226" s="108"/>
      <c r="DH226" s="108"/>
      <c r="DI226" s="108"/>
      <c r="DJ226" s="108"/>
      <c r="DK226" s="108"/>
      <c r="DL226" s="108"/>
      <c r="DM226" s="108"/>
      <c r="DN226" s="108"/>
      <c r="DO226" s="108"/>
      <c r="DP226" s="108"/>
      <c r="DQ226" s="108"/>
      <c r="DR226" s="108"/>
      <c r="DS226" s="108"/>
      <c r="DT226" s="108"/>
      <c r="DU226" s="108"/>
      <c r="DV226" s="108"/>
      <c r="DW226" s="108"/>
      <c r="DX226" s="108"/>
      <c r="DY226" s="108"/>
      <c r="DZ226" s="108"/>
      <c r="EA226" s="108"/>
      <c r="EB226" s="108"/>
      <c r="EC226" s="108"/>
      <c r="ED226" s="108"/>
      <c r="EE226" s="108"/>
      <c r="EF226" s="108"/>
      <c r="EG226" s="108"/>
      <c r="EH226" s="108"/>
      <c r="EI226" s="108"/>
      <c r="EJ226" s="108"/>
      <c r="EK226" s="108"/>
      <c r="EL226" s="108"/>
      <c r="EM226" s="108"/>
      <c r="EN226" s="108"/>
      <c r="EO226" s="108"/>
      <c r="EP226" s="108"/>
      <c r="EQ226" s="108"/>
      <c r="ER226" s="108"/>
      <c r="ES226" s="108"/>
      <c r="ET226" s="108"/>
      <c r="EU226" s="108"/>
      <c r="EV226" s="108"/>
      <c r="EW226" s="108"/>
      <c r="EX226" s="108"/>
      <c r="EY226" s="108"/>
      <c r="EZ226" s="108"/>
      <c r="FA226" s="108"/>
      <c r="FB226" s="108"/>
      <c r="FC226" s="108"/>
      <c r="FD226" s="108"/>
      <c r="FE226" s="108"/>
      <c r="FF226" s="108"/>
      <c r="FG226" s="108"/>
      <c r="FH226" s="108"/>
      <c r="FI226" s="108"/>
      <c r="FJ226" s="108"/>
      <c r="FK226" s="108"/>
      <c r="FL226" s="108"/>
      <c r="FM226" s="108"/>
      <c r="FN226" s="108"/>
      <c r="FO226" s="108"/>
      <c r="FP226" s="108"/>
      <c r="FQ226" s="108"/>
      <c r="FR226" s="108"/>
      <c r="FS226" s="108"/>
      <c r="FT226" s="108"/>
      <c r="FU226" s="108"/>
      <c r="FV226" s="108"/>
      <c r="FW226" s="108"/>
      <c r="FX226" s="108"/>
      <c r="FY226" s="108"/>
      <c r="FZ226" s="108"/>
      <c r="GA226" s="108"/>
      <c r="GB226" s="108"/>
      <c r="GC226" s="108"/>
      <c r="GD226" s="108"/>
      <c r="GE226" s="108"/>
      <c r="GF226" s="108"/>
      <c r="GG226" s="108"/>
    </row>
    <row r="227" spans="2:189" s="122" customFormat="1" ht="15" customHeight="1">
      <c r="B227" s="318" t="s">
        <v>18</v>
      </c>
      <c r="C227" s="312"/>
      <c r="D227" s="312"/>
      <c r="E227" s="312"/>
      <c r="F227" s="312"/>
      <c r="G227" s="312"/>
      <c r="H227" s="312"/>
      <c r="I227" s="312"/>
      <c r="J227" s="211"/>
      <c r="K227" s="108"/>
      <c r="L227" s="108"/>
      <c r="M227" s="108"/>
      <c r="N227" s="108"/>
      <c r="O227" s="108"/>
      <c r="P227" s="108"/>
      <c r="Q227" s="108"/>
      <c r="R227" s="108"/>
      <c r="S227" s="108"/>
      <c r="T227" s="108"/>
      <c r="U227" s="108"/>
      <c r="V227" s="108"/>
      <c r="W227" s="108"/>
      <c r="X227" s="108"/>
      <c r="Y227" s="108"/>
      <c r="Z227" s="108"/>
      <c r="AA227" s="108"/>
      <c r="AB227" s="108"/>
      <c r="AC227" s="108"/>
      <c r="AD227" s="108"/>
      <c r="AE227" s="108"/>
      <c r="AF227" s="108"/>
      <c r="AG227" s="108"/>
      <c r="AH227" s="108"/>
      <c r="AI227" s="108"/>
      <c r="AJ227" s="108"/>
      <c r="AK227" s="108"/>
      <c r="AL227" s="108"/>
      <c r="AM227" s="108"/>
      <c r="AN227" s="108"/>
      <c r="AO227" s="108"/>
      <c r="AP227" s="108"/>
      <c r="AQ227" s="108"/>
      <c r="AR227" s="108"/>
      <c r="AS227" s="108"/>
      <c r="AT227" s="108"/>
      <c r="AU227" s="108"/>
      <c r="AV227" s="108"/>
      <c r="AW227" s="108"/>
      <c r="AX227" s="108"/>
      <c r="AY227" s="108"/>
      <c r="AZ227" s="108"/>
      <c r="BA227" s="108"/>
      <c r="BB227" s="108"/>
      <c r="BC227" s="108"/>
      <c r="BD227" s="108"/>
      <c r="BE227" s="108"/>
      <c r="BF227" s="108"/>
      <c r="BG227" s="108"/>
      <c r="BH227" s="108"/>
      <c r="BI227" s="108"/>
      <c r="BJ227" s="108"/>
      <c r="BK227" s="108"/>
      <c r="BL227" s="108"/>
      <c r="BM227" s="108"/>
      <c r="BN227" s="108"/>
      <c r="BO227" s="108"/>
      <c r="BP227" s="108"/>
      <c r="BQ227" s="108"/>
      <c r="BR227" s="108"/>
      <c r="BS227" s="108"/>
      <c r="BT227" s="108"/>
      <c r="BU227" s="108"/>
      <c r="BV227" s="108"/>
      <c r="BW227" s="108"/>
      <c r="BX227" s="108"/>
      <c r="BY227" s="108"/>
      <c r="BZ227" s="108"/>
      <c r="CA227" s="108"/>
      <c r="CB227" s="108"/>
      <c r="CC227" s="108"/>
      <c r="CD227" s="108"/>
      <c r="CE227" s="108"/>
      <c r="CF227" s="108"/>
      <c r="CG227" s="108"/>
      <c r="CH227" s="108"/>
      <c r="CI227" s="108"/>
      <c r="CJ227" s="108"/>
      <c r="CK227" s="108"/>
      <c r="CL227" s="108"/>
      <c r="CM227" s="108"/>
      <c r="CN227" s="108"/>
      <c r="CO227" s="108"/>
      <c r="CP227" s="108"/>
      <c r="CQ227" s="108"/>
      <c r="CR227" s="108"/>
      <c r="CS227" s="108"/>
      <c r="CT227" s="108"/>
      <c r="CU227" s="108"/>
      <c r="CV227" s="108"/>
      <c r="CW227" s="108"/>
      <c r="CX227" s="108"/>
      <c r="CY227" s="108"/>
      <c r="CZ227" s="108"/>
      <c r="DA227" s="108"/>
      <c r="DB227" s="108"/>
      <c r="DC227" s="108"/>
      <c r="DD227" s="108"/>
      <c r="DE227" s="108"/>
      <c r="DF227" s="108"/>
      <c r="DG227" s="108"/>
      <c r="DH227" s="108"/>
      <c r="DI227" s="108"/>
      <c r="DJ227" s="108"/>
      <c r="DK227" s="108"/>
      <c r="DL227" s="108"/>
      <c r="DM227" s="108"/>
      <c r="DN227" s="108"/>
      <c r="DO227" s="108"/>
      <c r="DP227" s="108"/>
      <c r="DQ227" s="108"/>
      <c r="DR227" s="108"/>
      <c r="DS227" s="108"/>
      <c r="DT227" s="108"/>
      <c r="DU227" s="108"/>
      <c r="DV227" s="108"/>
      <c r="DW227" s="108"/>
      <c r="DX227" s="108"/>
      <c r="DY227" s="108"/>
      <c r="DZ227" s="108"/>
      <c r="EA227" s="108"/>
      <c r="EB227" s="108"/>
      <c r="EC227" s="108"/>
      <c r="ED227" s="108"/>
      <c r="EE227" s="108"/>
      <c r="EF227" s="108"/>
      <c r="EG227" s="108"/>
      <c r="EH227" s="108"/>
      <c r="EI227" s="108"/>
      <c r="EJ227" s="108"/>
      <c r="EK227" s="108"/>
      <c r="EL227" s="108"/>
      <c r="EM227" s="108"/>
      <c r="EN227" s="108"/>
      <c r="EO227" s="108"/>
      <c r="EP227" s="108"/>
      <c r="EQ227" s="108"/>
      <c r="ER227" s="108"/>
      <c r="ES227" s="108"/>
      <c r="ET227" s="108"/>
      <c r="EU227" s="108"/>
      <c r="EV227" s="108"/>
      <c r="EW227" s="108"/>
      <c r="EX227" s="108"/>
      <c r="EY227" s="108"/>
      <c r="EZ227" s="108"/>
      <c r="FA227" s="108"/>
      <c r="FB227" s="108"/>
      <c r="FC227" s="108"/>
      <c r="FD227" s="108"/>
      <c r="FE227" s="108"/>
      <c r="FF227" s="108"/>
      <c r="FG227" s="108"/>
      <c r="FH227" s="108"/>
      <c r="FI227" s="108"/>
      <c r="FJ227" s="108"/>
      <c r="FK227" s="108"/>
      <c r="FL227" s="108"/>
      <c r="FM227" s="108"/>
      <c r="FN227" s="108"/>
      <c r="FO227" s="108"/>
      <c r="FP227" s="108"/>
      <c r="FQ227" s="108"/>
      <c r="FR227" s="108"/>
      <c r="FS227" s="108"/>
      <c r="FT227" s="108"/>
      <c r="FU227" s="108"/>
      <c r="FV227" s="108"/>
      <c r="FW227" s="108"/>
      <c r="FX227" s="108"/>
      <c r="FY227" s="108"/>
      <c r="FZ227" s="108"/>
      <c r="GA227" s="108"/>
      <c r="GB227" s="108"/>
      <c r="GC227" s="108"/>
      <c r="GD227" s="108"/>
      <c r="GE227" s="108"/>
      <c r="GF227" s="108"/>
      <c r="GG227" s="108"/>
    </row>
    <row r="228" spans="2:189" s="122" customFormat="1" ht="15" customHeight="1">
      <c r="B228" s="318"/>
      <c r="C228" s="312"/>
      <c r="D228" s="312"/>
      <c r="E228" s="312"/>
      <c r="F228" s="312"/>
      <c r="G228" s="312"/>
      <c r="H228" s="312"/>
      <c r="I228" s="312"/>
      <c r="J228" s="235"/>
      <c r="K228" s="108"/>
      <c r="L228" s="108"/>
      <c r="M228" s="108"/>
      <c r="N228" s="108"/>
      <c r="O228" s="108"/>
      <c r="P228" s="108"/>
      <c r="Q228" s="108"/>
      <c r="R228" s="108"/>
      <c r="S228" s="108"/>
      <c r="T228" s="108"/>
      <c r="U228" s="108"/>
      <c r="V228" s="108"/>
      <c r="W228" s="108"/>
      <c r="X228" s="108"/>
      <c r="Y228" s="108"/>
      <c r="Z228" s="108"/>
      <c r="AA228" s="108"/>
      <c r="AB228" s="108"/>
      <c r="AC228" s="108"/>
      <c r="AD228" s="108"/>
      <c r="AE228" s="108"/>
      <c r="AF228" s="108"/>
      <c r="AG228" s="108"/>
      <c r="AH228" s="108"/>
      <c r="AI228" s="108"/>
      <c r="AJ228" s="108"/>
      <c r="AK228" s="108"/>
      <c r="AL228" s="108"/>
      <c r="AM228" s="108"/>
      <c r="AN228" s="108"/>
      <c r="AO228" s="108"/>
      <c r="AP228" s="108"/>
      <c r="AQ228" s="108"/>
      <c r="AR228" s="108"/>
      <c r="AS228" s="108"/>
      <c r="AT228" s="108"/>
      <c r="AU228" s="108"/>
      <c r="AV228" s="108"/>
      <c r="AW228" s="108"/>
      <c r="AX228" s="108"/>
      <c r="AY228" s="108"/>
      <c r="AZ228" s="108"/>
      <c r="BA228" s="108"/>
      <c r="BB228" s="108"/>
      <c r="BC228" s="108"/>
      <c r="BD228" s="108"/>
      <c r="BE228" s="108"/>
      <c r="BF228" s="108"/>
      <c r="BG228" s="108"/>
      <c r="BH228" s="108"/>
      <c r="BI228" s="108"/>
      <c r="BJ228" s="108"/>
      <c r="BK228" s="108"/>
      <c r="BL228" s="108"/>
      <c r="BM228" s="108"/>
      <c r="BN228" s="108"/>
      <c r="BO228" s="108"/>
      <c r="BP228" s="108"/>
      <c r="BQ228" s="108"/>
      <c r="BR228" s="108"/>
      <c r="BS228" s="108"/>
      <c r="BT228" s="108"/>
      <c r="BU228" s="108"/>
      <c r="BV228" s="108"/>
      <c r="BW228" s="108"/>
      <c r="BX228" s="108"/>
      <c r="BY228" s="108"/>
      <c r="BZ228" s="108"/>
      <c r="CA228" s="108"/>
      <c r="CB228" s="108"/>
      <c r="CC228" s="108"/>
      <c r="CD228" s="108"/>
      <c r="CE228" s="108"/>
      <c r="CF228" s="108"/>
      <c r="CG228" s="108"/>
      <c r="CH228" s="108"/>
      <c r="CI228" s="108"/>
      <c r="CJ228" s="108"/>
      <c r="CK228" s="108"/>
      <c r="CL228" s="108"/>
      <c r="CM228" s="108"/>
      <c r="CN228" s="108"/>
      <c r="CO228" s="108"/>
      <c r="CP228" s="108"/>
      <c r="CQ228" s="108"/>
      <c r="CR228" s="108"/>
      <c r="CS228" s="108"/>
      <c r="CT228" s="108"/>
      <c r="CU228" s="108"/>
      <c r="CV228" s="108"/>
      <c r="CW228" s="108"/>
      <c r="CX228" s="108"/>
      <c r="CY228" s="108"/>
      <c r="CZ228" s="108"/>
      <c r="DA228" s="108"/>
      <c r="DB228" s="108"/>
      <c r="DC228" s="108"/>
      <c r="DD228" s="108"/>
      <c r="DE228" s="108"/>
      <c r="DF228" s="108"/>
      <c r="DG228" s="108"/>
      <c r="DH228" s="108"/>
      <c r="DI228" s="108"/>
      <c r="DJ228" s="108"/>
      <c r="DK228" s="108"/>
      <c r="DL228" s="108"/>
      <c r="DM228" s="108"/>
      <c r="DN228" s="108"/>
      <c r="DO228" s="108"/>
      <c r="DP228" s="108"/>
      <c r="DQ228" s="108"/>
      <c r="DR228" s="108"/>
      <c r="DS228" s="108"/>
      <c r="DT228" s="108"/>
      <c r="DU228" s="108"/>
      <c r="DV228" s="108"/>
      <c r="DW228" s="108"/>
      <c r="DX228" s="108"/>
      <c r="DY228" s="108"/>
      <c r="DZ228" s="108"/>
      <c r="EA228" s="108"/>
      <c r="EB228" s="108"/>
      <c r="EC228" s="108"/>
      <c r="ED228" s="108"/>
      <c r="EE228" s="108"/>
      <c r="EF228" s="108"/>
      <c r="EG228" s="108"/>
      <c r="EH228" s="108"/>
      <c r="EI228" s="108"/>
      <c r="EJ228" s="108"/>
      <c r="EK228" s="108"/>
      <c r="EL228" s="108"/>
      <c r="EM228" s="108"/>
      <c r="EN228" s="108"/>
      <c r="EO228" s="108"/>
      <c r="EP228" s="108"/>
      <c r="EQ228" s="108"/>
      <c r="ER228" s="108"/>
      <c r="ES228" s="108"/>
      <c r="ET228" s="108"/>
      <c r="EU228" s="108"/>
      <c r="EV228" s="108"/>
      <c r="EW228" s="108"/>
      <c r="EX228" s="108"/>
      <c r="EY228" s="108"/>
      <c r="EZ228" s="108"/>
      <c r="FA228" s="108"/>
      <c r="FB228" s="108"/>
      <c r="FC228" s="108"/>
      <c r="FD228" s="108"/>
      <c r="FE228" s="108"/>
      <c r="FF228" s="108"/>
      <c r="FG228" s="108"/>
      <c r="FH228" s="108"/>
      <c r="FI228" s="108"/>
      <c r="FJ228" s="108"/>
      <c r="FK228" s="108"/>
      <c r="FL228" s="108"/>
      <c r="FM228" s="108"/>
      <c r="FN228" s="108"/>
      <c r="FO228" s="108"/>
      <c r="FP228" s="108"/>
      <c r="FQ228" s="108"/>
      <c r="FR228" s="108"/>
      <c r="FS228" s="108"/>
      <c r="FT228" s="108"/>
      <c r="FU228" s="108"/>
      <c r="FV228" s="108"/>
      <c r="FW228" s="108"/>
      <c r="FX228" s="108"/>
      <c r="FY228" s="108"/>
      <c r="FZ228" s="108"/>
      <c r="GA228" s="108"/>
      <c r="GB228" s="108"/>
      <c r="GC228" s="108"/>
      <c r="GD228" s="108"/>
      <c r="GE228" s="108"/>
      <c r="GF228" s="108"/>
      <c r="GG228" s="108"/>
    </row>
    <row r="229" spans="2:189" s="122" customFormat="1" ht="15" customHeight="1">
      <c r="B229" s="318"/>
      <c r="C229" s="312"/>
      <c r="D229" s="312"/>
      <c r="E229" s="312"/>
      <c r="F229" s="312"/>
      <c r="G229" s="312"/>
      <c r="H229" s="312"/>
      <c r="I229" s="312"/>
      <c r="J229" s="218"/>
      <c r="K229" s="108"/>
      <c r="L229" s="108"/>
      <c r="M229" s="108"/>
      <c r="N229" s="108"/>
      <c r="O229" s="108"/>
      <c r="P229" s="108"/>
      <c r="Q229" s="108"/>
      <c r="R229" s="108"/>
      <c r="S229" s="108"/>
      <c r="T229" s="108"/>
      <c r="U229" s="108"/>
      <c r="V229" s="108"/>
      <c r="W229" s="108"/>
      <c r="X229" s="108"/>
      <c r="Y229" s="108"/>
      <c r="Z229" s="108"/>
      <c r="AA229" s="108"/>
      <c r="AB229" s="108"/>
      <c r="AC229" s="108"/>
      <c r="AD229" s="108"/>
      <c r="AE229" s="108"/>
      <c r="AF229" s="108"/>
      <c r="AG229" s="108"/>
      <c r="AH229" s="108"/>
      <c r="AI229" s="108"/>
      <c r="AJ229" s="108"/>
      <c r="AK229" s="108"/>
      <c r="AL229" s="108"/>
      <c r="AM229" s="108"/>
      <c r="AN229" s="108"/>
      <c r="AO229" s="108"/>
      <c r="AP229" s="108"/>
      <c r="AQ229" s="108"/>
      <c r="AR229" s="108"/>
      <c r="AS229" s="108"/>
      <c r="AT229" s="108"/>
      <c r="AU229" s="108"/>
      <c r="AV229" s="108"/>
      <c r="AW229" s="108"/>
      <c r="AX229" s="108"/>
      <c r="AY229" s="108"/>
      <c r="AZ229" s="108"/>
      <c r="BA229" s="108"/>
      <c r="BB229" s="108"/>
      <c r="BC229" s="108"/>
      <c r="BD229" s="108"/>
      <c r="BE229" s="108"/>
      <c r="BF229" s="108"/>
      <c r="BG229" s="108"/>
      <c r="BH229" s="108"/>
      <c r="BI229" s="108"/>
      <c r="BJ229" s="108"/>
      <c r="BK229" s="108"/>
      <c r="BL229" s="108"/>
      <c r="BM229" s="108"/>
      <c r="BN229" s="108"/>
      <c r="BO229" s="108"/>
      <c r="BP229" s="108"/>
      <c r="BQ229" s="108"/>
      <c r="BR229" s="108"/>
      <c r="BS229" s="108"/>
      <c r="BT229" s="108"/>
      <c r="BU229" s="108"/>
      <c r="BV229" s="108"/>
      <c r="BW229" s="108"/>
      <c r="BX229" s="108"/>
      <c r="BY229" s="108"/>
      <c r="BZ229" s="108"/>
      <c r="CA229" s="108"/>
      <c r="CB229" s="108"/>
      <c r="CC229" s="108"/>
      <c r="CD229" s="108"/>
      <c r="CE229" s="108"/>
      <c r="CF229" s="108"/>
      <c r="CG229" s="108"/>
      <c r="CH229" s="108"/>
      <c r="CI229" s="108"/>
      <c r="CJ229" s="108"/>
      <c r="CK229" s="108"/>
      <c r="CL229" s="108"/>
      <c r="CM229" s="108"/>
      <c r="CN229" s="108"/>
      <c r="CO229" s="108"/>
      <c r="CP229" s="108"/>
      <c r="CQ229" s="108"/>
      <c r="CR229" s="108"/>
      <c r="CS229" s="108"/>
      <c r="CT229" s="108"/>
      <c r="CU229" s="108"/>
      <c r="CV229" s="108"/>
      <c r="CW229" s="108"/>
      <c r="CX229" s="108"/>
      <c r="CY229" s="108"/>
      <c r="CZ229" s="108"/>
      <c r="DA229" s="108"/>
      <c r="DB229" s="108"/>
      <c r="DC229" s="108"/>
      <c r="DD229" s="108"/>
      <c r="DE229" s="108"/>
      <c r="DF229" s="108"/>
      <c r="DG229" s="108"/>
      <c r="DH229" s="108"/>
      <c r="DI229" s="108"/>
      <c r="DJ229" s="108"/>
      <c r="DK229" s="108"/>
      <c r="DL229" s="108"/>
      <c r="DM229" s="108"/>
      <c r="DN229" s="108"/>
      <c r="DO229" s="108"/>
      <c r="DP229" s="108"/>
      <c r="DQ229" s="108"/>
      <c r="DR229" s="108"/>
      <c r="DS229" s="108"/>
      <c r="DT229" s="108"/>
      <c r="DU229" s="108"/>
      <c r="DV229" s="108"/>
      <c r="DW229" s="108"/>
      <c r="DX229" s="108"/>
      <c r="DY229" s="108"/>
      <c r="DZ229" s="108"/>
      <c r="EA229" s="108"/>
      <c r="EB229" s="108"/>
      <c r="EC229" s="108"/>
      <c r="ED229" s="108"/>
      <c r="EE229" s="108"/>
      <c r="EF229" s="108"/>
      <c r="EG229" s="108"/>
      <c r="EH229" s="108"/>
      <c r="EI229" s="108"/>
      <c r="EJ229" s="108"/>
      <c r="EK229" s="108"/>
      <c r="EL229" s="108"/>
      <c r="EM229" s="108"/>
      <c r="EN229" s="108"/>
      <c r="EO229" s="108"/>
      <c r="EP229" s="108"/>
      <c r="EQ229" s="108"/>
      <c r="ER229" s="108"/>
      <c r="ES229" s="108"/>
      <c r="ET229" s="108"/>
      <c r="EU229" s="108"/>
      <c r="EV229" s="108"/>
      <c r="EW229" s="108"/>
      <c r="EX229" s="108"/>
      <c r="EY229" s="108"/>
      <c r="EZ229" s="108"/>
      <c r="FA229" s="108"/>
      <c r="FB229" s="108"/>
      <c r="FC229" s="108"/>
      <c r="FD229" s="108"/>
      <c r="FE229" s="108"/>
      <c r="FF229" s="108"/>
      <c r="FG229" s="108"/>
      <c r="FH229" s="108"/>
      <c r="FI229" s="108"/>
      <c r="FJ229" s="108"/>
      <c r="FK229" s="108"/>
      <c r="FL229" s="108"/>
      <c r="FM229" s="108"/>
      <c r="FN229" s="108"/>
      <c r="FO229" s="108"/>
      <c r="FP229" s="108"/>
      <c r="FQ229" s="108"/>
      <c r="FR229" s="108"/>
      <c r="FS229" s="108"/>
      <c r="FT229" s="108"/>
      <c r="FU229" s="108"/>
      <c r="FV229" s="108"/>
      <c r="FW229" s="108"/>
      <c r="FX229" s="108"/>
      <c r="FY229" s="108"/>
      <c r="FZ229" s="108"/>
      <c r="GA229" s="108"/>
      <c r="GB229" s="108"/>
      <c r="GC229" s="108"/>
      <c r="GD229" s="108"/>
      <c r="GE229" s="108"/>
      <c r="GF229" s="108"/>
      <c r="GG229" s="108"/>
    </row>
    <row r="230" spans="2:189" s="122" customFormat="1" ht="15" customHeight="1">
      <c r="B230" s="318"/>
      <c r="C230" s="312"/>
      <c r="D230" s="312"/>
      <c r="E230" s="312"/>
      <c r="F230" s="312"/>
      <c r="G230" s="312"/>
      <c r="H230" s="312"/>
      <c r="I230" s="312"/>
      <c r="J230" s="107"/>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c r="AG230" s="108"/>
      <c r="AH230" s="108"/>
      <c r="AI230" s="108"/>
      <c r="AJ230" s="108"/>
      <c r="AK230" s="108"/>
      <c r="AL230" s="108"/>
      <c r="AM230" s="108"/>
      <c r="AN230" s="108"/>
      <c r="AO230" s="108"/>
      <c r="AP230" s="108"/>
      <c r="AQ230" s="108"/>
      <c r="AR230" s="108"/>
      <c r="AS230" s="108"/>
      <c r="AT230" s="108"/>
      <c r="AU230" s="108"/>
      <c r="AV230" s="108"/>
      <c r="AW230" s="108"/>
      <c r="AX230" s="108"/>
      <c r="AY230" s="108"/>
      <c r="AZ230" s="108"/>
      <c r="BA230" s="108"/>
      <c r="BB230" s="108"/>
      <c r="BC230" s="108"/>
      <c r="BD230" s="108"/>
      <c r="BE230" s="108"/>
      <c r="BF230" s="108"/>
      <c r="BG230" s="108"/>
      <c r="BH230" s="108"/>
      <c r="BI230" s="108"/>
      <c r="BJ230" s="108"/>
      <c r="BK230" s="108"/>
      <c r="BL230" s="108"/>
      <c r="BM230" s="108"/>
      <c r="BN230" s="108"/>
      <c r="BO230" s="108"/>
      <c r="BP230" s="108"/>
      <c r="BQ230" s="108"/>
      <c r="BR230" s="108"/>
      <c r="BS230" s="108"/>
      <c r="BT230" s="108"/>
      <c r="BU230" s="108"/>
      <c r="BV230" s="108"/>
      <c r="BW230" s="108"/>
      <c r="BX230" s="108"/>
      <c r="BY230" s="108"/>
      <c r="BZ230" s="108"/>
      <c r="CA230" s="108"/>
      <c r="CB230" s="108"/>
      <c r="CC230" s="108"/>
      <c r="CD230" s="108"/>
      <c r="CE230" s="108"/>
      <c r="CF230" s="108"/>
      <c r="CG230" s="108"/>
      <c r="CH230" s="108"/>
      <c r="CI230" s="108"/>
      <c r="CJ230" s="108"/>
      <c r="CK230" s="108"/>
      <c r="CL230" s="108"/>
      <c r="CM230" s="108"/>
      <c r="CN230" s="108"/>
      <c r="CO230" s="108"/>
      <c r="CP230" s="108"/>
      <c r="CQ230" s="108"/>
      <c r="CR230" s="108"/>
      <c r="CS230" s="108"/>
      <c r="CT230" s="108"/>
      <c r="CU230" s="108"/>
      <c r="CV230" s="108"/>
      <c r="CW230" s="108"/>
      <c r="CX230" s="108"/>
      <c r="CY230" s="108"/>
      <c r="CZ230" s="108"/>
      <c r="DA230" s="108"/>
      <c r="DB230" s="108"/>
      <c r="DC230" s="108"/>
      <c r="DD230" s="108"/>
      <c r="DE230" s="108"/>
      <c r="DF230" s="108"/>
      <c r="DG230" s="108"/>
      <c r="DH230" s="108"/>
      <c r="DI230" s="108"/>
      <c r="DJ230" s="108"/>
      <c r="DK230" s="108"/>
      <c r="DL230" s="108"/>
      <c r="DM230" s="108"/>
      <c r="DN230" s="108"/>
      <c r="DO230" s="108"/>
      <c r="DP230" s="108"/>
      <c r="DQ230" s="108"/>
      <c r="DR230" s="108"/>
      <c r="DS230" s="108"/>
      <c r="DT230" s="108"/>
      <c r="DU230" s="108"/>
      <c r="DV230" s="108"/>
      <c r="DW230" s="108"/>
      <c r="DX230" s="108"/>
      <c r="DY230" s="108"/>
      <c r="DZ230" s="108"/>
      <c r="EA230" s="108"/>
      <c r="EB230" s="108"/>
      <c r="EC230" s="108"/>
      <c r="ED230" s="108"/>
      <c r="EE230" s="108"/>
      <c r="EF230" s="108"/>
      <c r="EG230" s="108"/>
      <c r="EH230" s="108"/>
      <c r="EI230" s="108"/>
      <c r="EJ230" s="108"/>
      <c r="EK230" s="108"/>
      <c r="EL230" s="108"/>
      <c r="EM230" s="108"/>
      <c r="EN230" s="108"/>
      <c r="EO230" s="108"/>
      <c r="EP230" s="108"/>
      <c r="EQ230" s="108"/>
      <c r="ER230" s="108"/>
      <c r="ES230" s="108"/>
      <c r="ET230" s="108"/>
      <c r="EU230" s="108"/>
      <c r="EV230" s="108"/>
      <c r="EW230" s="108"/>
      <c r="EX230" s="108"/>
      <c r="EY230" s="108"/>
      <c r="EZ230" s="108"/>
      <c r="FA230" s="108"/>
      <c r="FB230" s="108"/>
      <c r="FC230" s="108"/>
      <c r="FD230" s="108"/>
      <c r="FE230" s="108"/>
      <c r="FF230" s="108"/>
      <c r="FG230" s="108"/>
      <c r="FH230" s="108"/>
      <c r="FI230" s="108"/>
      <c r="FJ230" s="108"/>
      <c r="FK230" s="108"/>
      <c r="FL230" s="108"/>
      <c r="FM230" s="108"/>
      <c r="FN230" s="108"/>
      <c r="FO230" s="108"/>
      <c r="FP230" s="108"/>
      <c r="FQ230" s="108"/>
      <c r="FR230" s="108"/>
      <c r="FS230" s="108"/>
      <c r="FT230" s="108"/>
      <c r="FU230" s="108"/>
      <c r="FV230" s="108"/>
      <c r="FW230" s="108"/>
      <c r="FX230" s="108"/>
      <c r="FY230" s="108"/>
      <c r="FZ230" s="108"/>
      <c r="GA230" s="108"/>
      <c r="GB230" s="108"/>
      <c r="GC230" s="108"/>
      <c r="GD230" s="108"/>
      <c r="GE230" s="108"/>
      <c r="GF230" s="108"/>
      <c r="GG230" s="108"/>
    </row>
    <row r="231" spans="2:189" s="122" customFormat="1" ht="15" customHeight="1">
      <c r="B231" s="197"/>
      <c r="C231" s="88"/>
      <c r="D231" s="88"/>
      <c r="E231" s="88"/>
      <c r="F231" s="88"/>
      <c r="G231" s="88"/>
      <c r="H231" s="88"/>
      <c r="I231" s="88"/>
      <c r="J231" s="107"/>
      <c r="K231" s="108"/>
      <c r="L231" s="108"/>
      <c r="M231" s="108"/>
      <c r="N231" s="108"/>
      <c r="O231" s="108"/>
      <c r="P231" s="108"/>
      <c r="Q231" s="108"/>
      <c r="R231" s="108"/>
      <c r="S231" s="108"/>
      <c r="T231" s="108"/>
      <c r="U231" s="108"/>
      <c r="V231" s="108"/>
      <c r="W231" s="108"/>
      <c r="X231" s="108"/>
      <c r="Y231" s="108"/>
      <c r="Z231" s="108"/>
      <c r="AA231" s="108"/>
      <c r="AB231" s="108"/>
      <c r="AC231" s="108"/>
      <c r="AD231" s="108"/>
      <c r="AE231" s="108"/>
      <c r="AF231" s="108"/>
      <c r="AG231" s="108"/>
      <c r="AH231" s="108"/>
      <c r="AI231" s="108"/>
      <c r="AJ231" s="108"/>
      <c r="AK231" s="108"/>
      <c r="AL231" s="108"/>
      <c r="AM231" s="108"/>
      <c r="AN231" s="108"/>
      <c r="AO231" s="108"/>
      <c r="AP231" s="108"/>
      <c r="AQ231" s="108"/>
      <c r="AR231" s="108"/>
      <c r="AS231" s="108"/>
      <c r="AT231" s="108"/>
      <c r="AU231" s="108"/>
      <c r="AV231" s="108"/>
      <c r="AW231" s="108"/>
      <c r="AX231" s="108"/>
      <c r="AY231" s="108"/>
      <c r="AZ231" s="108"/>
      <c r="BA231" s="108"/>
      <c r="BB231" s="108"/>
      <c r="BC231" s="108"/>
      <c r="BD231" s="108"/>
      <c r="BE231" s="108"/>
      <c r="BF231" s="108"/>
      <c r="BG231" s="108"/>
      <c r="BH231" s="108"/>
      <c r="BI231" s="108"/>
      <c r="BJ231" s="108"/>
      <c r="BK231" s="108"/>
      <c r="BL231" s="108"/>
      <c r="BM231" s="108"/>
      <c r="BN231" s="108"/>
      <c r="BO231" s="108"/>
      <c r="BP231" s="108"/>
      <c r="BQ231" s="108"/>
      <c r="BR231" s="108"/>
      <c r="BS231" s="108"/>
      <c r="BT231" s="108"/>
      <c r="BU231" s="108"/>
      <c r="BV231" s="108"/>
      <c r="BW231" s="108"/>
      <c r="BX231" s="108"/>
      <c r="BY231" s="108"/>
      <c r="BZ231" s="108"/>
      <c r="CA231" s="108"/>
      <c r="CB231" s="108"/>
      <c r="CC231" s="108"/>
      <c r="CD231" s="108"/>
      <c r="CE231" s="108"/>
      <c r="CF231" s="108"/>
      <c r="CG231" s="108"/>
      <c r="CH231" s="108"/>
      <c r="CI231" s="108"/>
      <c r="CJ231" s="108"/>
      <c r="CK231" s="108"/>
      <c r="CL231" s="108"/>
      <c r="CM231" s="108"/>
      <c r="CN231" s="108"/>
      <c r="CO231" s="108"/>
      <c r="CP231" s="108"/>
      <c r="CQ231" s="108"/>
      <c r="CR231" s="108"/>
      <c r="CS231" s="108"/>
      <c r="CT231" s="108"/>
      <c r="CU231" s="108"/>
      <c r="CV231" s="108"/>
      <c r="CW231" s="108"/>
      <c r="CX231" s="108"/>
      <c r="CY231" s="108"/>
      <c r="CZ231" s="108"/>
      <c r="DA231" s="108"/>
      <c r="DB231" s="108"/>
      <c r="DC231" s="108"/>
      <c r="DD231" s="108"/>
      <c r="DE231" s="108"/>
      <c r="DF231" s="108"/>
      <c r="DG231" s="108"/>
      <c r="DH231" s="108"/>
      <c r="DI231" s="108"/>
      <c r="DJ231" s="108"/>
      <c r="DK231" s="108"/>
      <c r="DL231" s="108"/>
      <c r="DM231" s="108"/>
      <c r="DN231" s="108"/>
      <c r="DO231" s="108"/>
      <c r="DP231" s="108"/>
      <c r="DQ231" s="108"/>
      <c r="DR231" s="108"/>
      <c r="DS231" s="108"/>
      <c r="DT231" s="108"/>
      <c r="DU231" s="108"/>
      <c r="DV231" s="108"/>
      <c r="DW231" s="108"/>
      <c r="DX231" s="108"/>
      <c r="DY231" s="108"/>
      <c r="DZ231" s="108"/>
      <c r="EA231" s="108"/>
      <c r="EB231" s="108"/>
      <c r="EC231" s="108"/>
      <c r="ED231" s="108"/>
      <c r="EE231" s="108"/>
      <c r="EF231" s="108"/>
      <c r="EG231" s="108"/>
      <c r="EH231" s="108"/>
      <c r="EI231" s="108"/>
      <c r="EJ231" s="108"/>
      <c r="EK231" s="108"/>
      <c r="EL231" s="108"/>
      <c r="EM231" s="108"/>
      <c r="EN231" s="108"/>
      <c r="EO231" s="108"/>
      <c r="EP231" s="108"/>
      <c r="EQ231" s="108"/>
      <c r="ER231" s="108"/>
      <c r="ES231" s="108"/>
      <c r="ET231" s="108"/>
      <c r="EU231" s="108"/>
      <c r="EV231" s="108"/>
      <c r="EW231" s="108"/>
      <c r="EX231" s="108"/>
      <c r="EY231" s="108"/>
      <c r="EZ231" s="108"/>
      <c r="FA231" s="108"/>
      <c r="FB231" s="108"/>
      <c r="FC231" s="108"/>
      <c r="FD231" s="108"/>
      <c r="FE231" s="108"/>
      <c r="FF231" s="108"/>
      <c r="FG231" s="108"/>
      <c r="FH231" s="108"/>
      <c r="FI231" s="108"/>
      <c r="FJ231" s="108"/>
      <c r="FK231" s="108"/>
      <c r="FL231" s="108"/>
      <c r="FM231" s="108"/>
      <c r="FN231" s="108"/>
      <c r="FO231" s="108"/>
      <c r="FP231" s="108"/>
      <c r="FQ231" s="108"/>
      <c r="FR231" s="108"/>
      <c r="FS231" s="108"/>
      <c r="FT231" s="108"/>
      <c r="FU231" s="108"/>
      <c r="FV231" s="108"/>
      <c r="FW231" s="108"/>
      <c r="FX231" s="108"/>
      <c r="FY231" s="108"/>
      <c r="FZ231" s="108"/>
      <c r="GA231" s="108"/>
      <c r="GB231" s="108"/>
      <c r="GC231" s="108"/>
      <c r="GD231" s="108"/>
      <c r="GE231" s="108"/>
      <c r="GF231" s="108"/>
      <c r="GG231" s="108"/>
    </row>
    <row r="232" spans="1:189" s="122" customFormat="1" ht="15" customHeight="1">
      <c r="A232" s="90"/>
      <c r="B232" s="318" t="s">
        <v>404</v>
      </c>
      <c r="C232" s="312"/>
      <c r="D232" s="312"/>
      <c r="E232" s="312"/>
      <c r="F232" s="312"/>
      <c r="G232" s="312"/>
      <c r="H232" s="312"/>
      <c r="I232" s="312"/>
      <c r="J232" s="218"/>
      <c r="K232" s="108"/>
      <c r="L232" s="108"/>
      <c r="M232" s="108"/>
      <c r="N232" s="108"/>
      <c r="O232" s="108"/>
      <c r="P232" s="108"/>
      <c r="Q232" s="108"/>
      <c r="R232" s="108"/>
      <c r="S232" s="108"/>
      <c r="T232" s="108"/>
      <c r="U232" s="108"/>
      <c r="V232" s="108"/>
      <c r="W232" s="108"/>
      <c r="X232" s="108"/>
      <c r="Y232" s="108"/>
      <c r="Z232" s="108"/>
      <c r="AA232" s="108"/>
      <c r="AB232" s="108"/>
      <c r="AC232" s="108"/>
      <c r="AD232" s="108"/>
      <c r="AE232" s="108"/>
      <c r="AF232" s="108"/>
      <c r="AG232" s="108"/>
      <c r="AH232" s="108"/>
      <c r="AI232" s="108"/>
      <c r="AJ232" s="108"/>
      <c r="AK232" s="108"/>
      <c r="AL232" s="108"/>
      <c r="AM232" s="108"/>
      <c r="AN232" s="108"/>
      <c r="AO232" s="108"/>
      <c r="AP232" s="108"/>
      <c r="AQ232" s="108"/>
      <c r="AR232" s="108"/>
      <c r="AS232" s="108"/>
      <c r="AT232" s="108"/>
      <c r="AU232" s="108"/>
      <c r="AV232" s="108"/>
      <c r="AW232" s="108"/>
      <c r="AX232" s="108"/>
      <c r="AY232" s="108"/>
      <c r="AZ232" s="108"/>
      <c r="BA232" s="108"/>
      <c r="BB232" s="108"/>
      <c r="BC232" s="108"/>
      <c r="BD232" s="108"/>
      <c r="BE232" s="108"/>
      <c r="BF232" s="108"/>
      <c r="BG232" s="108"/>
      <c r="BH232" s="108"/>
      <c r="BI232" s="108"/>
      <c r="BJ232" s="108"/>
      <c r="BK232" s="108"/>
      <c r="BL232" s="108"/>
      <c r="BM232" s="108"/>
      <c r="BN232" s="108"/>
      <c r="BO232" s="108"/>
      <c r="BP232" s="108"/>
      <c r="BQ232" s="108"/>
      <c r="BR232" s="108"/>
      <c r="BS232" s="108"/>
      <c r="BT232" s="108"/>
      <c r="BU232" s="108"/>
      <c r="BV232" s="108"/>
      <c r="BW232" s="108"/>
      <c r="BX232" s="108"/>
      <c r="BY232" s="108"/>
      <c r="BZ232" s="108"/>
      <c r="CA232" s="108"/>
      <c r="CB232" s="108"/>
      <c r="CC232" s="108"/>
      <c r="CD232" s="108"/>
      <c r="CE232" s="108"/>
      <c r="CF232" s="108"/>
      <c r="CG232" s="108"/>
      <c r="CH232" s="108"/>
      <c r="CI232" s="108"/>
      <c r="CJ232" s="108"/>
      <c r="CK232" s="108"/>
      <c r="CL232" s="108"/>
      <c r="CM232" s="108"/>
      <c r="CN232" s="108"/>
      <c r="CO232" s="108"/>
      <c r="CP232" s="108"/>
      <c r="CQ232" s="108"/>
      <c r="CR232" s="108"/>
      <c r="CS232" s="108"/>
      <c r="CT232" s="108"/>
      <c r="CU232" s="108"/>
      <c r="CV232" s="108"/>
      <c r="CW232" s="108"/>
      <c r="CX232" s="108"/>
      <c r="CY232" s="108"/>
      <c r="CZ232" s="108"/>
      <c r="DA232" s="108"/>
      <c r="DB232" s="108"/>
      <c r="DC232" s="108"/>
      <c r="DD232" s="108"/>
      <c r="DE232" s="108"/>
      <c r="DF232" s="108"/>
      <c r="DG232" s="108"/>
      <c r="DH232" s="108"/>
      <c r="DI232" s="108"/>
      <c r="DJ232" s="108"/>
      <c r="DK232" s="108"/>
      <c r="DL232" s="108"/>
      <c r="DM232" s="108"/>
      <c r="DN232" s="108"/>
      <c r="DO232" s="108"/>
      <c r="DP232" s="108"/>
      <c r="DQ232" s="108"/>
      <c r="DR232" s="108"/>
      <c r="DS232" s="108"/>
      <c r="DT232" s="108"/>
      <c r="DU232" s="108"/>
      <c r="DV232" s="108"/>
      <c r="DW232" s="108"/>
      <c r="DX232" s="108"/>
      <c r="DY232" s="108"/>
      <c r="DZ232" s="108"/>
      <c r="EA232" s="108"/>
      <c r="EB232" s="108"/>
      <c r="EC232" s="108"/>
      <c r="ED232" s="108"/>
      <c r="EE232" s="108"/>
      <c r="EF232" s="108"/>
      <c r="EG232" s="108"/>
      <c r="EH232" s="108"/>
      <c r="EI232" s="108"/>
      <c r="EJ232" s="108"/>
      <c r="EK232" s="108"/>
      <c r="EL232" s="108"/>
      <c r="EM232" s="108"/>
      <c r="EN232" s="108"/>
      <c r="EO232" s="108"/>
      <c r="EP232" s="108"/>
      <c r="EQ232" s="108"/>
      <c r="ER232" s="108"/>
      <c r="ES232" s="108"/>
      <c r="ET232" s="108"/>
      <c r="EU232" s="108"/>
      <c r="EV232" s="108"/>
      <c r="EW232" s="108"/>
      <c r="EX232" s="108"/>
      <c r="EY232" s="108"/>
      <c r="EZ232" s="108"/>
      <c r="FA232" s="108"/>
      <c r="FB232" s="108"/>
      <c r="FC232" s="108"/>
      <c r="FD232" s="108"/>
      <c r="FE232" s="108"/>
      <c r="FF232" s="108"/>
      <c r="FG232" s="108"/>
      <c r="FH232" s="108"/>
      <c r="FI232" s="108"/>
      <c r="FJ232" s="108"/>
      <c r="FK232" s="108"/>
      <c r="FL232" s="108"/>
      <c r="FM232" s="108"/>
      <c r="FN232" s="108"/>
      <c r="FO232" s="108"/>
      <c r="FP232" s="108"/>
      <c r="FQ232" s="108"/>
      <c r="FR232" s="108"/>
      <c r="FS232" s="108"/>
      <c r="FT232" s="108"/>
      <c r="FU232" s="108"/>
      <c r="FV232" s="108"/>
      <c r="FW232" s="108"/>
      <c r="FX232" s="108"/>
      <c r="FY232" s="108"/>
      <c r="FZ232" s="108"/>
      <c r="GA232" s="108"/>
      <c r="GB232" s="108"/>
      <c r="GC232" s="108"/>
      <c r="GD232" s="108"/>
      <c r="GE232" s="108"/>
      <c r="GF232" s="108"/>
      <c r="GG232" s="108"/>
    </row>
    <row r="233" spans="1:189" s="122" customFormat="1" ht="15" customHeight="1">
      <c r="A233" s="90"/>
      <c r="B233" s="318"/>
      <c r="C233" s="312"/>
      <c r="D233" s="312"/>
      <c r="E233" s="312"/>
      <c r="F233" s="312"/>
      <c r="G233" s="312"/>
      <c r="H233" s="312"/>
      <c r="I233" s="312"/>
      <c r="J233" s="218"/>
      <c r="K233" s="108"/>
      <c r="L233" s="108"/>
      <c r="M233" s="108"/>
      <c r="N233" s="108"/>
      <c r="O233" s="108"/>
      <c r="P233" s="108"/>
      <c r="Q233" s="108"/>
      <c r="R233" s="108"/>
      <c r="S233" s="108"/>
      <c r="T233" s="108"/>
      <c r="U233" s="108"/>
      <c r="V233" s="108"/>
      <c r="W233" s="108"/>
      <c r="X233" s="108"/>
      <c r="Y233" s="108"/>
      <c r="Z233" s="108"/>
      <c r="AA233" s="108"/>
      <c r="AB233" s="108"/>
      <c r="AC233" s="108"/>
      <c r="AD233" s="108"/>
      <c r="AE233" s="108"/>
      <c r="AF233" s="108"/>
      <c r="AG233" s="108"/>
      <c r="AH233" s="108"/>
      <c r="AI233" s="108"/>
      <c r="AJ233" s="108"/>
      <c r="AK233" s="108"/>
      <c r="AL233" s="108"/>
      <c r="AM233" s="108"/>
      <c r="AN233" s="108"/>
      <c r="AO233" s="108"/>
      <c r="AP233" s="108"/>
      <c r="AQ233" s="108"/>
      <c r="AR233" s="108"/>
      <c r="AS233" s="108"/>
      <c r="AT233" s="108"/>
      <c r="AU233" s="108"/>
      <c r="AV233" s="108"/>
      <c r="AW233" s="108"/>
      <c r="AX233" s="108"/>
      <c r="AY233" s="108"/>
      <c r="AZ233" s="108"/>
      <c r="BA233" s="108"/>
      <c r="BB233" s="108"/>
      <c r="BC233" s="108"/>
      <c r="BD233" s="108"/>
      <c r="BE233" s="108"/>
      <c r="BF233" s="108"/>
      <c r="BG233" s="108"/>
      <c r="BH233" s="108"/>
      <c r="BI233" s="108"/>
      <c r="BJ233" s="108"/>
      <c r="BK233" s="108"/>
      <c r="BL233" s="108"/>
      <c r="BM233" s="108"/>
      <c r="BN233" s="108"/>
      <c r="BO233" s="108"/>
      <c r="BP233" s="108"/>
      <c r="BQ233" s="108"/>
      <c r="BR233" s="108"/>
      <c r="BS233" s="108"/>
      <c r="BT233" s="108"/>
      <c r="BU233" s="108"/>
      <c r="BV233" s="108"/>
      <c r="BW233" s="108"/>
      <c r="BX233" s="108"/>
      <c r="BY233" s="108"/>
      <c r="BZ233" s="108"/>
      <c r="CA233" s="108"/>
      <c r="CB233" s="108"/>
      <c r="CC233" s="108"/>
      <c r="CD233" s="108"/>
      <c r="CE233" s="108"/>
      <c r="CF233" s="108"/>
      <c r="CG233" s="108"/>
      <c r="CH233" s="108"/>
      <c r="CI233" s="108"/>
      <c r="CJ233" s="108"/>
      <c r="CK233" s="108"/>
      <c r="CL233" s="108"/>
      <c r="CM233" s="108"/>
      <c r="CN233" s="108"/>
      <c r="CO233" s="108"/>
      <c r="CP233" s="108"/>
      <c r="CQ233" s="108"/>
      <c r="CR233" s="108"/>
      <c r="CS233" s="108"/>
      <c r="CT233" s="108"/>
      <c r="CU233" s="108"/>
      <c r="CV233" s="108"/>
      <c r="CW233" s="108"/>
      <c r="CX233" s="108"/>
      <c r="CY233" s="108"/>
      <c r="CZ233" s="108"/>
      <c r="DA233" s="108"/>
      <c r="DB233" s="108"/>
      <c r="DC233" s="108"/>
      <c r="DD233" s="108"/>
      <c r="DE233" s="108"/>
      <c r="DF233" s="108"/>
      <c r="DG233" s="108"/>
      <c r="DH233" s="108"/>
      <c r="DI233" s="108"/>
      <c r="DJ233" s="108"/>
      <c r="DK233" s="108"/>
      <c r="DL233" s="108"/>
      <c r="DM233" s="108"/>
      <c r="DN233" s="108"/>
      <c r="DO233" s="108"/>
      <c r="DP233" s="108"/>
      <c r="DQ233" s="108"/>
      <c r="DR233" s="108"/>
      <c r="DS233" s="108"/>
      <c r="DT233" s="108"/>
      <c r="DU233" s="108"/>
      <c r="DV233" s="108"/>
      <c r="DW233" s="108"/>
      <c r="DX233" s="108"/>
      <c r="DY233" s="108"/>
      <c r="DZ233" s="108"/>
      <c r="EA233" s="108"/>
      <c r="EB233" s="108"/>
      <c r="EC233" s="108"/>
      <c r="ED233" s="108"/>
      <c r="EE233" s="108"/>
      <c r="EF233" s="108"/>
      <c r="EG233" s="108"/>
      <c r="EH233" s="108"/>
      <c r="EI233" s="108"/>
      <c r="EJ233" s="108"/>
      <c r="EK233" s="108"/>
      <c r="EL233" s="108"/>
      <c r="EM233" s="108"/>
      <c r="EN233" s="108"/>
      <c r="EO233" s="108"/>
      <c r="EP233" s="108"/>
      <c r="EQ233" s="108"/>
      <c r="ER233" s="108"/>
      <c r="ES233" s="108"/>
      <c r="ET233" s="108"/>
      <c r="EU233" s="108"/>
      <c r="EV233" s="108"/>
      <c r="EW233" s="108"/>
      <c r="EX233" s="108"/>
      <c r="EY233" s="108"/>
      <c r="EZ233" s="108"/>
      <c r="FA233" s="108"/>
      <c r="FB233" s="108"/>
      <c r="FC233" s="108"/>
      <c r="FD233" s="108"/>
      <c r="FE233" s="108"/>
      <c r="FF233" s="108"/>
      <c r="FG233" s="108"/>
      <c r="FH233" s="108"/>
      <c r="FI233" s="108"/>
      <c r="FJ233" s="108"/>
      <c r="FK233" s="108"/>
      <c r="FL233" s="108"/>
      <c r="FM233" s="108"/>
      <c r="FN233" s="108"/>
      <c r="FO233" s="108"/>
      <c r="FP233" s="108"/>
      <c r="FQ233" s="108"/>
      <c r="FR233" s="108"/>
      <c r="FS233" s="108"/>
      <c r="FT233" s="108"/>
      <c r="FU233" s="108"/>
      <c r="FV233" s="108"/>
      <c r="FW233" s="108"/>
      <c r="FX233" s="108"/>
      <c r="FY233" s="108"/>
      <c r="FZ233" s="108"/>
      <c r="GA233" s="108"/>
      <c r="GB233" s="108"/>
      <c r="GC233" s="108"/>
      <c r="GD233" s="108"/>
      <c r="GE233" s="108"/>
      <c r="GF233" s="108"/>
      <c r="GG233" s="108"/>
    </row>
    <row r="234" spans="1:189" s="122" customFormat="1" ht="15" customHeight="1">
      <c r="A234" s="90"/>
      <c r="B234" s="318"/>
      <c r="C234" s="312"/>
      <c r="D234" s="312"/>
      <c r="E234" s="312"/>
      <c r="F234" s="312"/>
      <c r="G234" s="312"/>
      <c r="H234" s="312"/>
      <c r="I234" s="312"/>
      <c r="J234" s="218"/>
      <c r="K234" s="108"/>
      <c r="L234" s="108"/>
      <c r="M234" s="108"/>
      <c r="N234" s="108"/>
      <c r="O234" s="108"/>
      <c r="P234" s="108"/>
      <c r="Q234" s="108"/>
      <c r="R234" s="108"/>
      <c r="S234" s="108"/>
      <c r="T234" s="108"/>
      <c r="U234" s="108"/>
      <c r="V234" s="108"/>
      <c r="W234" s="108"/>
      <c r="X234" s="108"/>
      <c r="Y234" s="108"/>
      <c r="Z234" s="108"/>
      <c r="AA234" s="108"/>
      <c r="AB234" s="108"/>
      <c r="AC234" s="108"/>
      <c r="AD234" s="108"/>
      <c r="AE234" s="108"/>
      <c r="AF234" s="108"/>
      <c r="AG234" s="108"/>
      <c r="AH234" s="108"/>
      <c r="AI234" s="108"/>
      <c r="AJ234" s="108"/>
      <c r="AK234" s="108"/>
      <c r="AL234" s="108"/>
      <c r="AM234" s="108"/>
      <c r="AN234" s="108"/>
      <c r="AO234" s="108"/>
      <c r="AP234" s="108"/>
      <c r="AQ234" s="108"/>
      <c r="AR234" s="108"/>
      <c r="AS234" s="108"/>
      <c r="AT234" s="108"/>
      <c r="AU234" s="108"/>
      <c r="AV234" s="108"/>
      <c r="AW234" s="108"/>
      <c r="AX234" s="108"/>
      <c r="AY234" s="108"/>
      <c r="AZ234" s="108"/>
      <c r="BA234" s="108"/>
      <c r="BB234" s="108"/>
      <c r="BC234" s="108"/>
      <c r="BD234" s="108"/>
      <c r="BE234" s="108"/>
      <c r="BF234" s="108"/>
      <c r="BG234" s="108"/>
      <c r="BH234" s="108"/>
      <c r="BI234" s="108"/>
      <c r="BJ234" s="108"/>
      <c r="BK234" s="108"/>
      <c r="BL234" s="108"/>
      <c r="BM234" s="108"/>
      <c r="BN234" s="108"/>
      <c r="BO234" s="108"/>
      <c r="BP234" s="108"/>
      <c r="BQ234" s="108"/>
      <c r="BR234" s="108"/>
      <c r="BS234" s="108"/>
      <c r="BT234" s="108"/>
      <c r="BU234" s="108"/>
      <c r="BV234" s="108"/>
      <c r="BW234" s="108"/>
      <c r="BX234" s="108"/>
      <c r="BY234" s="108"/>
      <c r="BZ234" s="108"/>
      <c r="CA234" s="108"/>
      <c r="CB234" s="108"/>
      <c r="CC234" s="108"/>
      <c r="CD234" s="108"/>
      <c r="CE234" s="108"/>
      <c r="CF234" s="108"/>
      <c r="CG234" s="108"/>
      <c r="CH234" s="108"/>
      <c r="CI234" s="108"/>
      <c r="CJ234" s="108"/>
      <c r="CK234" s="108"/>
      <c r="CL234" s="108"/>
      <c r="CM234" s="108"/>
      <c r="CN234" s="108"/>
      <c r="CO234" s="108"/>
      <c r="CP234" s="108"/>
      <c r="CQ234" s="108"/>
      <c r="CR234" s="108"/>
      <c r="CS234" s="108"/>
      <c r="CT234" s="108"/>
      <c r="CU234" s="108"/>
      <c r="CV234" s="108"/>
      <c r="CW234" s="108"/>
      <c r="CX234" s="108"/>
      <c r="CY234" s="108"/>
      <c r="CZ234" s="108"/>
      <c r="DA234" s="108"/>
      <c r="DB234" s="108"/>
      <c r="DC234" s="108"/>
      <c r="DD234" s="108"/>
      <c r="DE234" s="108"/>
      <c r="DF234" s="108"/>
      <c r="DG234" s="108"/>
      <c r="DH234" s="108"/>
      <c r="DI234" s="108"/>
      <c r="DJ234" s="108"/>
      <c r="DK234" s="108"/>
      <c r="DL234" s="108"/>
      <c r="DM234" s="108"/>
      <c r="DN234" s="108"/>
      <c r="DO234" s="108"/>
      <c r="DP234" s="108"/>
      <c r="DQ234" s="108"/>
      <c r="DR234" s="108"/>
      <c r="DS234" s="108"/>
      <c r="DT234" s="108"/>
      <c r="DU234" s="108"/>
      <c r="DV234" s="108"/>
      <c r="DW234" s="108"/>
      <c r="DX234" s="108"/>
      <c r="DY234" s="108"/>
      <c r="DZ234" s="108"/>
      <c r="EA234" s="108"/>
      <c r="EB234" s="108"/>
      <c r="EC234" s="108"/>
      <c r="ED234" s="108"/>
      <c r="EE234" s="108"/>
      <c r="EF234" s="108"/>
      <c r="EG234" s="108"/>
      <c r="EH234" s="108"/>
      <c r="EI234" s="108"/>
      <c r="EJ234" s="108"/>
      <c r="EK234" s="108"/>
      <c r="EL234" s="108"/>
      <c r="EM234" s="108"/>
      <c r="EN234" s="108"/>
      <c r="EO234" s="108"/>
      <c r="EP234" s="108"/>
      <c r="EQ234" s="108"/>
      <c r="ER234" s="108"/>
      <c r="ES234" s="108"/>
      <c r="ET234" s="108"/>
      <c r="EU234" s="108"/>
      <c r="EV234" s="108"/>
      <c r="EW234" s="108"/>
      <c r="EX234" s="108"/>
      <c r="EY234" s="108"/>
      <c r="EZ234" s="108"/>
      <c r="FA234" s="108"/>
      <c r="FB234" s="108"/>
      <c r="FC234" s="108"/>
      <c r="FD234" s="108"/>
      <c r="FE234" s="108"/>
      <c r="FF234" s="108"/>
      <c r="FG234" s="108"/>
      <c r="FH234" s="108"/>
      <c r="FI234" s="108"/>
      <c r="FJ234" s="108"/>
      <c r="FK234" s="108"/>
      <c r="FL234" s="108"/>
      <c r="FM234" s="108"/>
      <c r="FN234" s="108"/>
      <c r="FO234" s="108"/>
      <c r="FP234" s="108"/>
      <c r="FQ234" s="108"/>
      <c r="FR234" s="108"/>
      <c r="FS234" s="108"/>
      <c r="FT234" s="108"/>
      <c r="FU234" s="108"/>
      <c r="FV234" s="108"/>
      <c r="FW234" s="108"/>
      <c r="FX234" s="108"/>
      <c r="FY234" s="108"/>
      <c r="FZ234" s="108"/>
      <c r="GA234" s="108"/>
      <c r="GB234" s="108"/>
      <c r="GC234" s="108"/>
      <c r="GD234" s="108"/>
      <c r="GE234" s="108"/>
      <c r="GF234" s="108"/>
      <c r="GG234" s="108"/>
    </row>
    <row r="235" spans="1:189" s="122" customFormat="1" ht="15" customHeight="1">
      <c r="A235" s="90"/>
      <c r="B235" s="318"/>
      <c r="C235" s="312"/>
      <c r="D235" s="312"/>
      <c r="E235" s="312"/>
      <c r="F235" s="312"/>
      <c r="G235" s="312"/>
      <c r="H235" s="312"/>
      <c r="I235" s="312"/>
      <c r="J235" s="218"/>
      <c r="K235" s="108"/>
      <c r="L235" s="108"/>
      <c r="M235" s="108"/>
      <c r="N235" s="108"/>
      <c r="O235" s="108"/>
      <c r="P235" s="108"/>
      <c r="Q235" s="108"/>
      <c r="R235" s="108"/>
      <c r="S235" s="108"/>
      <c r="T235" s="108"/>
      <c r="U235" s="108"/>
      <c r="V235" s="108"/>
      <c r="W235" s="108"/>
      <c r="X235" s="108"/>
      <c r="Y235" s="108"/>
      <c r="Z235" s="108"/>
      <c r="AA235" s="108"/>
      <c r="AB235" s="108"/>
      <c r="AC235" s="108"/>
      <c r="AD235" s="108"/>
      <c r="AE235" s="108"/>
      <c r="AF235" s="108"/>
      <c r="AG235" s="108"/>
      <c r="AH235" s="108"/>
      <c r="AI235" s="108"/>
      <c r="AJ235" s="108"/>
      <c r="AK235" s="108"/>
      <c r="AL235" s="108"/>
      <c r="AM235" s="108"/>
      <c r="AN235" s="108"/>
      <c r="AO235" s="108"/>
      <c r="AP235" s="108"/>
      <c r="AQ235" s="108"/>
      <c r="AR235" s="108"/>
      <c r="AS235" s="108"/>
      <c r="AT235" s="108"/>
      <c r="AU235" s="108"/>
      <c r="AV235" s="108"/>
      <c r="AW235" s="108"/>
      <c r="AX235" s="108"/>
      <c r="AY235" s="108"/>
      <c r="AZ235" s="108"/>
      <c r="BA235" s="108"/>
      <c r="BB235" s="108"/>
      <c r="BC235" s="108"/>
      <c r="BD235" s="108"/>
      <c r="BE235" s="108"/>
      <c r="BF235" s="108"/>
      <c r="BG235" s="108"/>
      <c r="BH235" s="108"/>
      <c r="BI235" s="108"/>
      <c r="BJ235" s="108"/>
      <c r="BK235" s="108"/>
      <c r="BL235" s="108"/>
      <c r="BM235" s="108"/>
      <c r="BN235" s="108"/>
      <c r="BO235" s="108"/>
      <c r="BP235" s="108"/>
      <c r="BQ235" s="108"/>
      <c r="BR235" s="108"/>
      <c r="BS235" s="108"/>
      <c r="BT235" s="108"/>
      <c r="BU235" s="108"/>
      <c r="BV235" s="108"/>
      <c r="BW235" s="108"/>
      <c r="BX235" s="108"/>
      <c r="BY235" s="108"/>
      <c r="BZ235" s="108"/>
      <c r="CA235" s="108"/>
      <c r="CB235" s="108"/>
      <c r="CC235" s="108"/>
      <c r="CD235" s="108"/>
      <c r="CE235" s="108"/>
      <c r="CF235" s="108"/>
      <c r="CG235" s="108"/>
      <c r="CH235" s="108"/>
      <c r="CI235" s="108"/>
      <c r="CJ235" s="108"/>
      <c r="CK235" s="108"/>
      <c r="CL235" s="108"/>
      <c r="CM235" s="108"/>
      <c r="CN235" s="108"/>
      <c r="CO235" s="108"/>
      <c r="CP235" s="108"/>
      <c r="CQ235" s="108"/>
      <c r="CR235" s="108"/>
      <c r="CS235" s="108"/>
      <c r="CT235" s="108"/>
      <c r="CU235" s="108"/>
      <c r="CV235" s="108"/>
      <c r="CW235" s="108"/>
      <c r="CX235" s="108"/>
      <c r="CY235" s="108"/>
      <c r="CZ235" s="108"/>
      <c r="DA235" s="108"/>
      <c r="DB235" s="108"/>
      <c r="DC235" s="108"/>
      <c r="DD235" s="108"/>
      <c r="DE235" s="108"/>
      <c r="DF235" s="108"/>
      <c r="DG235" s="108"/>
      <c r="DH235" s="108"/>
      <c r="DI235" s="108"/>
      <c r="DJ235" s="108"/>
      <c r="DK235" s="108"/>
      <c r="DL235" s="108"/>
      <c r="DM235" s="108"/>
      <c r="DN235" s="108"/>
      <c r="DO235" s="108"/>
      <c r="DP235" s="108"/>
      <c r="DQ235" s="108"/>
      <c r="DR235" s="108"/>
      <c r="DS235" s="108"/>
      <c r="DT235" s="108"/>
      <c r="DU235" s="108"/>
      <c r="DV235" s="108"/>
      <c r="DW235" s="108"/>
      <c r="DX235" s="108"/>
      <c r="DY235" s="108"/>
      <c r="DZ235" s="108"/>
      <c r="EA235" s="108"/>
      <c r="EB235" s="108"/>
      <c r="EC235" s="108"/>
      <c r="ED235" s="108"/>
      <c r="EE235" s="108"/>
      <c r="EF235" s="108"/>
      <c r="EG235" s="108"/>
      <c r="EH235" s="108"/>
      <c r="EI235" s="108"/>
      <c r="EJ235" s="108"/>
      <c r="EK235" s="108"/>
      <c r="EL235" s="108"/>
      <c r="EM235" s="108"/>
      <c r="EN235" s="108"/>
      <c r="EO235" s="108"/>
      <c r="EP235" s="108"/>
      <c r="EQ235" s="108"/>
      <c r="ER235" s="108"/>
      <c r="ES235" s="108"/>
      <c r="ET235" s="108"/>
      <c r="EU235" s="108"/>
      <c r="EV235" s="108"/>
      <c r="EW235" s="108"/>
      <c r="EX235" s="108"/>
      <c r="EY235" s="108"/>
      <c r="EZ235" s="108"/>
      <c r="FA235" s="108"/>
      <c r="FB235" s="108"/>
      <c r="FC235" s="108"/>
      <c r="FD235" s="108"/>
      <c r="FE235" s="108"/>
      <c r="FF235" s="108"/>
      <c r="FG235" s="108"/>
      <c r="FH235" s="108"/>
      <c r="FI235" s="108"/>
      <c r="FJ235" s="108"/>
      <c r="FK235" s="108"/>
      <c r="FL235" s="108"/>
      <c r="FM235" s="108"/>
      <c r="FN235" s="108"/>
      <c r="FO235" s="108"/>
      <c r="FP235" s="108"/>
      <c r="FQ235" s="108"/>
      <c r="FR235" s="108"/>
      <c r="FS235" s="108"/>
      <c r="FT235" s="108"/>
      <c r="FU235" s="108"/>
      <c r="FV235" s="108"/>
      <c r="FW235" s="108"/>
      <c r="FX235" s="108"/>
      <c r="FY235" s="108"/>
      <c r="FZ235" s="108"/>
      <c r="GA235" s="108"/>
      <c r="GB235" s="108"/>
      <c r="GC235" s="108"/>
      <c r="GD235" s="108"/>
      <c r="GE235" s="108"/>
      <c r="GF235" s="108"/>
      <c r="GG235" s="108"/>
    </row>
    <row r="236" spans="1:189" s="122" customFormat="1" ht="15" customHeight="1">
      <c r="A236" s="90"/>
      <c r="J236" s="218"/>
      <c r="K236" s="108"/>
      <c r="L236" s="108"/>
      <c r="M236" s="108"/>
      <c r="N236" s="108"/>
      <c r="O236" s="108"/>
      <c r="P236" s="108"/>
      <c r="Q236" s="108"/>
      <c r="R236" s="108"/>
      <c r="S236" s="108"/>
      <c r="T236" s="108"/>
      <c r="U236" s="108"/>
      <c r="V236" s="108"/>
      <c r="W236" s="108"/>
      <c r="X236" s="108"/>
      <c r="Y236" s="108"/>
      <c r="Z236" s="108"/>
      <c r="AA236" s="108"/>
      <c r="AB236" s="108"/>
      <c r="AC236" s="108"/>
      <c r="AD236" s="108"/>
      <c r="AE236" s="108"/>
      <c r="AF236" s="108"/>
      <c r="AG236" s="108"/>
      <c r="AH236" s="108"/>
      <c r="AI236" s="108"/>
      <c r="AJ236" s="108"/>
      <c r="AK236" s="108"/>
      <c r="AL236" s="108"/>
      <c r="AM236" s="108"/>
      <c r="AN236" s="108"/>
      <c r="AO236" s="108"/>
      <c r="AP236" s="108"/>
      <c r="AQ236" s="108"/>
      <c r="AR236" s="108"/>
      <c r="AS236" s="108"/>
      <c r="AT236" s="108"/>
      <c r="AU236" s="108"/>
      <c r="AV236" s="108"/>
      <c r="AW236" s="108"/>
      <c r="AX236" s="108"/>
      <c r="AY236" s="108"/>
      <c r="AZ236" s="108"/>
      <c r="BA236" s="108"/>
      <c r="BB236" s="108"/>
      <c r="BC236" s="108"/>
      <c r="BD236" s="108"/>
      <c r="BE236" s="108"/>
      <c r="BF236" s="108"/>
      <c r="BG236" s="108"/>
      <c r="BH236" s="108"/>
      <c r="BI236" s="108"/>
      <c r="BJ236" s="108"/>
      <c r="BK236" s="108"/>
      <c r="BL236" s="108"/>
      <c r="BM236" s="108"/>
      <c r="BN236" s="108"/>
      <c r="BO236" s="108"/>
      <c r="BP236" s="108"/>
      <c r="BQ236" s="108"/>
      <c r="BR236" s="108"/>
      <c r="BS236" s="108"/>
      <c r="BT236" s="108"/>
      <c r="BU236" s="108"/>
      <c r="BV236" s="108"/>
      <c r="BW236" s="108"/>
      <c r="BX236" s="108"/>
      <c r="BY236" s="108"/>
      <c r="BZ236" s="108"/>
      <c r="CA236" s="108"/>
      <c r="CB236" s="108"/>
      <c r="CC236" s="108"/>
      <c r="CD236" s="108"/>
      <c r="CE236" s="108"/>
      <c r="CF236" s="108"/>
      <c r="CG236" s="108"/>
      <c r="CH236" s="108"/>
      <c r="CI236" s="108"/>
      <c r="CJ236" s="108"/>
      <c r="CK236" s="108"/>
      <c r="CL236" s="108"/>
      <c r="CM236" s="108"/>
      <c r="CN236" s="108"/>
      <c r="CO236" s="108"/>
      <c r="CP236" s="108"/>
      <c r="CQ236" s="108"/>
      <c r="CR236" s="108"/>
      <c r="CS236" s="108"/>
      <c r="CT236" s="108"/>
      <c r="CU236" s="108"/>
      <c r="CV236" s="108"/>
      <c r="CW236" s="108"/>
      <c r="CX236" s="108"/>
      <c r="CY236" s="108"/>
      <c r="CZ236" s="108"/>
      <c r="DA236" s="108"/>
      <c r="DB236" s="108"/>
      <c r="DC236" s="108"/>
      <c r="DD236" s="108"/>
      <c r="DE236" s="108"/>
      <c r="DF236" s="108"/>
      <c r="DG236" s="108"/>
      <c r="DH236" s="108"/>
      <c r="DI236" s="108"/>
      <c r="DJ236" s="108"/>
      <c r="DK236" s="108"/>
      <c r="DL236" s="108"/>
      <c r="DM236" s="108"/>
      <c r="DN236" s="108"/>
      <c r="DO236" s="108"/>
      <c r="DP236" s="108"/>
      <c r="DQ236" s="108"/>
      <c r="DR236" s="108"/>
      <c r="DS236" s="108"/>
      <c r="DT236" s="108"/>
      <c r="DU236" s="108"/>
      <c r="DV236" s="108"/>
      <c r="DW236" s="108"/>
      <c r="DX236" s="108"/>
      <c r="DY236" s="108"/>
      <c r="DZ236" s="108"/>
      <c r="EA236" s="108"/>
      <c r="EB236" s="108"/>
      <c r="EC236" s="108"/>
      <c r="ED236" s="108"/>
      <c r="EE236" s="108"/>
      <c r="EF236" s="108"/>
      <c r="EG236" s="108"/>
      <c r="EH236" s="108"/>
      <c r="EI236" s="108"/>
      <c r="EJ236" s="108"/>
      <c r="EK236" s="108"/>
      <c r="EL236" s="108"/>
      <c r="EM236" s="108"/>
      <c r="EN236" s="108"/>
      <c r="EO236" s="108"/>
      <c r="EP236" s="108"/>
      <c r="EQ236" s="108"/>
      <c r="ER236" s="108"/>
      <c r="ES236" s="108"/>
      <c r="ET236" s="108"/>
      <c r="EU236" s="108"/>
      <c r="EV236" s="108"/>
      <c r="EW236" s="108"/>
      <c r="EX236" s="108"/>
      <c r="EY236" s="108"/>
      <c r="EZ236" s="108"/>
      <c r="FA236" s="108"/>
      <c r="FB236" s="108"/>
      <c r="FC236" s="108"/>
      <c r="FD236" s="108"/>
      <c r="FE236" s="108"/>
      <c r="FF236" s="108"/>
      <c r="FG236" s="108"/>
      <c r="FH236" s="108"/>
      <c r="FI236" s="108"/>
      <c r="FJ236" s="108"/>
      <c r="FK236" s="108"/>
      <c r="FL236" s="108"/>
      <c r="FM236" s="108"/>
      <c r="FN236" s="108"/>
      <c r="FO236" s="108"/>
      <c r="FP236" s="108"/>
      <c r="FQ236" s="108"/>
      <c r="FR236" s="108"/>
      <c r="FS236" s="108"/>
      <c r="FT236" s="108"/>
      <c r="FU236" s="108"/>
      <c r="FV236" s="108"/>
      <c r="FW236" s="108"/>
      <c r="FX236" s="108"/>
      <c r="FY236" s="108"/>
      <c r="FZ236" s="108"/>
      <c r="GA236" s="108"/>
      <c r="GB236" s="108"/>
      <c r="GC236" s="108"/>
      <c r="GD236" s="108"/>
      <c r="GE236" s="108"/>
      <c r="GF236" s="108"/>
      <c r="GG236" s="108"/>
    </row>
    <row r="237" spans="1:189" s="122" customFormat="1" ht="15" customHeight="1">
      <c r="A237" s="90"/>
      <c r="B237" s="236" t="s">
        <v>338</v>
      </c>
      <c r="I237" s="237" t="s">
        <v>39</v>
      </c>
      <c r="J237" s="21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8"/>
      <c r="AN237" s="108"/>
      <c r="AO237" s="108"/>
      <c r="AP237" s="108"/>
      <c r="AQ237" s="108"/>
      <c r="AR237" s="108"/>
      <c r="AS237" s="108"/>
      <c r="AT237" s="108"/>
      <c r="AU237" s="108"/>
      <c r="AV237" s="108"/>
      <c r="AW237" s="108"/>
      <c r="AX237" s="108"/>
      <c r="AY237" s="108"/>
      <c r="AZ237" s="108"/>
      <c r="BA237" s="108"/>
      <c r="BB237" s="108"/>
      <c r="BC237" s="108"/>
      <c r="BD237" s="108"/>
      <c r="BE237" s="108"/>
      <c r="BF237" s="108"/>
      <c r="BG237" s="108"/>
      <c r="BH237" s="108"/>
      <c r="BI237" s="108"/>
      <c r="BJ237" s="108"/>
      <c r="BK237" s="108"/>
      <c r="BL237" s="108"/>
      <c r="BM237" s="108"/>
      <c r="BN237" s="108"/>
      <c r="BO237" s="108"/>
      <c r="BP237" s="108"/>
      <c r="BQ237" s="108"/>
      <c r="BR237" s="108"/>
      <c r="BS237" s="108"/>
      <c r="BT237" s="108"/>
      <c r="BU237" s="108"/>
      <c r="BV237" s="108"/>
      <c r="BW237" s="108"/>
      <c r="BX237" s="108"/>
      <c r="BY237" s="108"/>
      <c r="BZ237" s="108"/>
      <c r="CA237" s="108"/>
      <c r="CB237" s="108"/>
      <c r="CC237" s="108"/>
      <c r="CD237" s="108"/>
      <c r="CE237" s="108"/>
      <c r="CF237" s="108"/>
      <c r="CG237" s="108"/>
      <c r="CH237" s="108"/>
      <c r="CI237" s="108"/>
      <c r="CJ237" s="108"/>
      <c r="CK237" s="108"/>
      <c r="CL237" s="108"/>
      <c r="CM237" s="108"/>
      <c r="CN237" s="108"/>
      <c r="CO237" s="108"/>
      <c r="CP237" s="108"/>
      <c r="CQ237" s="108"/>
      <c r="CR237" s="108"/>
      <c r="CS237" s="108"/>
      <c r="CT237" s="108"/>
      <c r="CU237" s="108"/>
      <c r="CV237" s="108"/>
      <c r="CW237" s="108"/>
      <c r="CX237" s="108"/>
      <c r="CY237" s="108"/>
      <c r="CZ237" s="108"/>
      <c r="DA237" s="108"/>
      <c r="DB237" s="108"/>
      <c r="DC237" s="108"/>
      <c r="DD237" s="108"/>
      <c r="DE237" s="108"/>
      <c r="DF237" s="108"/>
      <c r="DG237" s="108"/>
      <c r="DH237" s="108"/>
      <c r="DI237" s="108"/>
      <c r="DJ237" s="108"/>
      <c r="DK237" s="108"/>
      <c r="DL237" s="108"/>
      <c r="DM237" s="108"/>
      <c r="DN237" s="108"/>
      <c r="DO237" s="108"/>
      <c r="DP237" s="108"/>
      <c r="DQ237" s="108"/>
      <c r="DR237" s="108"/>
      <c r="DS237" s="108"/>
      <c r="DT237" s="108"/>
      <c r="DU237" s="108"/>
      <c r="DV237" s="108"/>
      <c r="DW237" s="108"/>
      <c r="DX237" s="108"/>
      <c r="DY237" s="108"/>
      <c r="DZ237" s="108"/>
      <c r="EA237" s="108"/>
      <c r="EB237" s="108"/>
      <c r="EC237" s="108"/>
      <c r="ED237" s="108"/>
      <c r="EE237" s="108"/>
      <c r="EF237" s="108"/>
      <c r="EG237" s="108"/>
      <c r="EH237" s="108"/>
      <c r="EI237" s="108"/>
      <c r="EJ237" s="108"/>
      <c r="EK237" s="108"/>
      <c r="EL237" s="108"/>
      <c r="EM237" s="108"/>
      <c r="EN237" s="108"/>
      <c r="EO237" s="108"/>
      <c r="EP237" s="108"/>
      <c r="EQ237" s="108"/>
      <c r="ER237" s="108"/>
      <c r="ES237" s="108"/>
      <c r="ET237" s="108"/>
      <c r="EU237" s="108"/>
      <c r="EV237" s="108"/>
      <c r="EW237" s="108"/>
      <c r="EX237" s="108"/>
      <c r="EY237" s="108"/>
      <c r="EZ237" s="108"/>
      <c r="FA237" s="108"/>
      <c r="FB237" s="108"/>
      <c r="FC237" s="108"/>
      <c r="FD237" s="108"/>
      <c r="FE237" s="108"/>
      <c r="FF237" s="108"/>
      <c r="FG237" s="108"/>
      <c r="FH237" s="108"/>
      <c r="FI237" s="108"/>
      <c r="FJ237" s="108"/>
      <c r="FK237" s="108"/>
      <c r="FL237" s="108"/>
      <c r="FM237" s="108"/>
      <c r="FN237" s="108"/>
      <c r="FO237" s="108"/>
      <c r="FP237" s="108"/>
      <c r="FQ237" s="108"/>
      <c r="FR237" s="108"/>
      <c r="FS237" s="108"/>
      <c r="FT237" s="108"/>
      <c r="FU237" s="108"/>
      <c r="FV237" s="108"/>
      <c r="FW237" s="108"/>
      <c r="FX237" s="108"/>
      <c r="FY237" s="108"/>
      <c r="FZ237" s="108"/>
      <c r="GA237" s="108"/>
      <c r="GB237" s="108"/>
      <c r="GC237" s="108"/>
      <c r="GD237" s="108"/>
      <c r="GE237" s="108"/>
      <c r="GF237" s="108"/>
      <c r="GG237" s="108"/>
    </row>
    <row r="238" spans="1:189" s="122" customFormat="1" ht="15" customHeight="1">
      <c r="A238" s="90"/>
      <c r="I238" s="89"/>
      <c r="J238" s="218"/>
      <c r="K238" s="108"/>
      <c r="L238" s="108"/>
      <c r="M238" s="108"/>
      <c r="N238" s="108"/>
      <c r="O238" s="108"/>
      <c r="P238" s="108"/>
      <c r="Q238" s="108"/>
      <c r="R238" s="108"/>
      <c r="S238" s="108"/>
      <c r="T238" s="108"/>
      <c r="U238" s="108"/>
      <c r="V238" s="108"/>
      <c r="W238" s="108"/>
      <c r="X238" s="108"/>
      <c r="Y238" s="108"/>
      <c r="Z238" s="108"/>
      <c r="AA238" s="108"/>
      <c r="AB238" s="108"/>
      <c r="AC238" s="108"/>
      <c r="AD238" s="108"/>
      <c r="AE238" s="108"/>
      <c r="AF238" s="108"/>
      <c r="AG238" s="108"/>
      <c r="AH238" s="108"/>
      <c r="AI238" s="108"/>
      <c r="AJ238" s="108"/>
      <c r="AK238" s="108"/>
      <c r="AL238" s="108"/>
      <c r="AM238" s="108"/>
      <c r="AN238" s="108"/>
      <c r="AO238" s="108"/>
      <c r="AP238" s="108"/>
      <c r="AQ238" s="108"/>
      <c r="AR238" s="108"/>
      <c r="AS238" s="108"/>
      <c r="AT238" s="108"/>
      <c r="AU238" s="108"/>
      <c r="AV238" s="108"/>
      <c r="AW238" s="108"/>
      <c r="AX238" s="108"/>
      <c r="AY238" s="108"/>
      <c r="AZ238" s="108"/>
      <c r="BA238" s="108"/>
      <c r="BB238" s="108"/>
      <c r="BC238" s="108"/>
      <c r="BD238" s="108"/>
      <c r="BE238" s="108"/>
      <c r="BF238" s="108"/>
      <c r="BG238" s="108"/>
      <c r="BH238" s="108"/>
      <c r="BI238" s="108"/>
      <c r="BJ238" s="108"/>
      <c r="BK238" s="108"/>
      <c r="BL238" s="108"/>
      <c r="BM238" s="108"/>
      <c r="BN238" s="108"/>
      <c r="BO238" s="108"/>
      <c r="BP238" s="108"/>
      <c r="BQ238" s="108"/>
      <c r="BR238" s="108"/>
      <c r="BS238" s="108"/>
      <c r="BT238" s="108"/>
      <c r="BU238" s="108"/>
      <c r="BV238" s="108"/>
      <c r="BW238" s="108"/>
      <c r="BX238" s="108"/>
      <c r="BY238" s="108"/>
      <c r="BZ238" s="108"/>
      <c r="CA238" s="108"/>
      <c r="CB238" s="108"/>
      <c r="CC238" s="108"/>
      <c r="CD238" s="108"/>
      <c r="CE238" s="108"/>
      <c r="CF238" s="108"/>
      <c r="CG238" s="108"/>
      <c r="CH238" s="108"/>
      <c r="CI238" s="108"/>
      <c r="CJ238" s="108"/>
      <c r="CK238" s="108"/>
      <c r="CL238" s="108"/>
      <c r="CM238" s="108"/>
      <c r="CN238" s="108"/>
      <c r="CO238" s="108"/>
      <c r="CP238" s="108"/>
      <c r="CQ238" s="108"/>
      <c r="CR238" s="108"/>
      <c r="CS238" s="108"/>
      <c r="CT238" s="108"/>
      <c r="CU238" s="108"/>
      <c r="CV238" s="108"/>
      <c r="CW238" s="108"/>
      <c r="CX238" s="108"/>
      <c r="CY238" s="108"/>
      <c r="CZ238" s="108"/>
      <c r="DA238" s="108"/>
      <c r="DB238" s="108"/>
      <c r="DC238" s="108"/>
      <c r="DD238" s="108"/>
      <c r="DE238" s="108"/>
      <c r="DF238" s="108"/>
      <c r="DG238" s="108"/>
      <c r="DH238" s="108"/>
      <c r="DI238" s="108"/>
      <c r="DJ238" s="108"/>
      <c r="DK238" s="108"/>
      <c r="DL238" s="108"/>
      <c r="DM238" s="108"/>
      <c r="DN238" s="108"/>
      <c r="DO238" s="108"/>
      <c r="DP238" s="108"/>
      <c r="DQ238" s="108"/>
      <c r="DR238" s="108"/>
      <c r="DS238" s="108"/>
      <c r="DT238" s="108"/>
      <c r="DU238" s="108"/>
      <c r="DV238" s="108"/>
      <c r="DW238" s="108"/>
      <c r="DX238" s="108"/>
      <c r="DY238" s="108"/>
      <c r="DZ238" s="108"/>
      <c r="EA238" s="108"/>
      <c r="EB238" s="108"/>
      <c r="EC238" s="108"/>
      <c r="ED238" s="108"/>
      <c r="EE238" s="108"/>
      <c r="EF238" s="108"/>
      <c r="EG238" s="108"/>
      <c r="EH238" s="108"/>
      <c r="EI238" s="108"/>
      <c r="EJ238" s="108"/>
      <c r="EK238" s="108"/>
      <c r="EL238" s="108"/>
      <c r="EM238" s="108"/>
      <c r="EN238" s="108"/>
      <c r="EO238" s="108"/>
      <c r="EP238" s="108"/>
      <c r="EQ238" s="108"/>
      <c r="ER238" s="108"/>
      <c r="ES238" s="108"/>
      <c r="ET238" s="108"/>
      <c r="EU238" s="108"/>
      <c r="EV238" s="108"/>
      <c r="EW238" s="108"/>
      <c r="EX238" s="108"/>
      <c r="EY238" s="108"/>
      <c r="EZ238" s="108"/>
      <c r="FA238" s="108"/>
      <c r="FB238" s="108"/>
      <c r="FC238" s="108"/>
      <c r="FD238" s="108"/>
      <c r="FE238" s="108"/>
      <c r="FF238" s="108"/>
      <c r="FG238" s="108"/>
      <c r="FH238" s="108"/>
      <c r="FI238" s="108"/>
      <c r="FJ238" s="108"/>
      <c r="FK238" s="108"/>
      <c r="FL238" s="108"/>
      <c r="FM238" s="108"/>
      <c r="FN238" s="108"/>
      <c r="FO238" s="108"/>
      <c r="FP238" s="108"/>
      <c r="FQ238" s="108"/>
      <c r="FR238" s="108"/>
      <c r="FS238" s="108"/>
      <c r="FT238" s="108"/>
      <c r="FU238" s="108"/>
      <c r="FV238" s="108"/>
      <c r="FW238" s="108"/>
      <c r="FX238" s="108"/>
      <c r="FY238" s="108"/>
      <c r="FZ238" s="108"/>
      <c r="GA238" s="108"/>
      <c r="GB238" s="108"/>
      <c r="GC238" s="108"/>
      <c r="GD238" s="108"/>
      <c r="GE238" s="108"/>
      <c r="GF238" s="108"/>
      <c r="GG238" s="108"/>
    </row>
    <row r="239" spans="1:189" s="122" customFormat="1" ht="15" customHeight="1">
      <c r="A239" s="90"/>
      <c r="B239" s="238" t="s">
        <v>339</v>
      </c>
      <c r="I239" s="230">
        <v>132</v>
      </c>
      <c r="J239" s="218"/>
      <c r="K239" s="108"/>
      <c r="L239" s="108"/>
      <c r="M239" s="108"/>
      <c r="N239" s="108"/>
      <c r="O239" s="108"/>
      <c r="P239" s="108"/>
      <c r="Q239" s="108"/>
      <c r="R239" s="108"/>
      <c r="S239" s="108"/>
      <c r="T239" s="108"/>
      <c r="U239" s="108"/>
      <c r="V239" s="108"/>
      <c r="W239" s="108"/>
      <c r="X239" s="108"/>
      <c r="Y239" s="108"/>
      <c r="Z239" s="108"/>
      <c r="AA239" s="108"/>
      <c r="AB239" s="108"/>
      <c r="AC239" s="108"/>
      <c r="AD239" s="108"/>
      <c r="AE239" s="108"/>
      <c r="AF239" s="108"/>
      <c r="AG239" s="108"/>
      <c r="AH239" s="108"/>
      <c r="AI239" s="108"/>
      <c r="AJ239" s="108"/>
      <c r="AK239" s="108"/>
      <c r="AL239" s="108"/>
      <c r="AM239" s="108"/>
      <c r="AN239" s="108"/>
      <c r="AO239" s="108"/>
      <c r="AP239" s="108"/>
      <c r="AQ239" s="108"/>
      <c r="AR239" s="108"/>
      <c r="AS239" s="108"/>
      <c r="AT239" s="108"/>
      <c r="AU239" s="108"/>
      <c r="AV239" s="108"/>
      <c r="AW239" s="108"/>
      <c r="AX239" s="108"/>
      <c r="AY239" s="108"/>
      <c r="AZ239" s="108"/>
      <c r="BA239" s="108"/>
      <c r="BB239" s="108"/>
      <c r="BC239" s="108"/>
      <c r="BD239" s="108"/>
      <c r="BE239" s="108"/>
      <c r="BF239" s="108"/>
      <c r="BG239" s="108"/>
      <c r="BH239" s="108"/>
      <c r="BI239" s="108"/>
      <c r="BJ239" s="108"/>
      <c r="BK239" s="108"/>
      <c r="BL239" s="108"/>
      <c r="BM239" s="108"/>
      <c r="BN239" s="108"/>
      <c r="BO239" s="108"/>
      <c r="BP239" s="108"/>
      <c r="BQ239" s="108"/>
      <c r="BR239" s="108"/>
      <c r="BS239" s="108"/>
      <c r="BT239" s="108"/>
      <c r="BU239" s="108"/>
      <c r="BV239" s="108"/>
      <c r="BW239" s="108"/>
      <c r="BX239" s="108"/>
      <c r="BY239" s="108"/>
      <c r="BZ239" s="108"/>
      <c r="CA239" s="108"/>
      <c r="CB239" s="108"/>
      <c r="CC239" s="108"/>
      <c r="CD239" s="108"/>
      <c r="CE239" s="108"/>
      <c r="CF239" s="108"/>
      <c r="CG239" s="108"/>
      <c r="CH239" s="108"/>
      <c r="CI239" s="108"/>
      <c r="CJ239" s="108"/>
      <c r="CK239" s="108"/>
      <c r="CL239" s="108"/>
      <c r="CM239" s="108"/>
      <c r="CN239" s="108"/>
      <c r="CO239" s="108"/>
      <c r="CP239" s="108"/>
      <c r="CQ239" s="108"/>
      <c r="CR239" s="108"/>
      <c r="CS239" s="108"/>
      <c r="CT239" s="108"/>
      <c r="CU239" s="108"/>
      <c r="CV239" s="108"/>
      <c r="CW239" s="108"/>
      <c r="CX239" s="108"/>
      <c r="CY239" s="108"/>
      <c r="CZ239" s="108"/>
      <c r="DA239" s="108"/>
      <c r="DB239" s="108"/>
      <c r="DC239" s="108"/>
      <c r="DD239" s="108"/>
      <c r="DE239" s="108"/>
      <c r="DF239" s="108"/>
      <c r="DG239" s="108"/>
      <c r="DH239" s="108"/>
      <c r="DI239" s="108"/>
      <c r="DJ239" s="108"/>
      <c r="DK239" s="108"/>
      <c r="DL239" s="108"/>
      <c r="DM239" s="108"/>
      <c r="DN239" s="108"/>
      <c r="DO239" s="108"/>
      <c r="DP239" s="108"/>
      <c r="DQ239" s="108"/>
      <c r="DR239" s="108"/>
      <c r="DS239" s="108"/>
      <c r="DT239" s="108"/>
      <c r="DU239" s="108"/>
      <c r="DV239" s="108"/>
      <c r="DW239" s="108"/>
      <c r="DX239" s="108"/>
      <c r="DY239" s="108"/>
      <c r="DZ239" s="108"/>
      <c r="EA239" s="108"/>
      <c r="EB239" s="108"/>
      <c r="EC239" s="108"/>
      <c r="ED239" s="108"/>
      <c r="EE239" s="108"/>
      <c r="EF239" s="108"/>
      <c r="EG239" s="108"/>
      <c r="EH239" s="108"/>
      <c r="EI239" s="108"/>
      <c r="EJ239" s="108"/>
      <c r="EK239" s="108"/>
      <c r="EL239" s="108"/>
      <c r="EM239" s="108"/>
      <c r="EN239" s="108"/>
      <c r="EO239" s="108"/>
      <c r="EP239" s="108"/>
      <c r="EQ239" s="108"/>
      <c r="ER239" s="108"/>
      <c r="ES239" s="108"/>
      <c r="ET239" s="108"/>
      <c r="EU239" s="108"/>
      <c r="EV239" s="108"/>
      <c r="EW239" s="108"/>
      <c r="EX239" s="108"/>
      <c r="EY239" s="108"/>
      <c r="EZ239" s="108"/>
      <c r="FA239" s="108"/>
      <c r="FB239" s="108"/>
      <c r="FC239" s="108"/>
      <c r="FD239" s="108"/>
      <c r="FE239" s="108"/>
      <c r="FF239" s="108"/>
      <c r="FG239" s="108"/>
      <c r="FH239" s="108"/>
      <c r="FI239" s="108"/>
      <c r="FJ239" s="108"/>
      <c r="FK239" s="108"/>
      <c r="FL239" s="108"/>
      <c r="FM239" s="108"/>
      <c r="FN239" s="108"/>
      <c r="FO239" s="108"/>
      <c r="FP239" s="108"/>
      <c r="FQ239" s="108"/>
      <c r="FR239" s="108"/>
      <c r="FS239" s="108"/>
      <c r="FT239" s="108"/>
      <c r="FU239" s="108"/>
      <c r="FV239" s="108"/>
      <c r="FW239" s="108"/>
      <c r="FX239" s="108"/>
      <c r="FY239" s="108"/>
      <c r="FZ239" s="108"/>
      <c r="GA239" s="108"/>
      <c r="GB239" s="108"/>
      <c r="GC239" s="108"/>
      <c r="GD239" s="108"/>
      <c r="GE239" s="108"/>
      <c r="GF239" s="108"/>
      <c r="GG239" s="108"/>
    </row>
    <row r="240" spans="1:189" s="122" customFormat="1" ht="15" customHeight="1" thickBot="1">
      <c r="A240" s="90"/>
      <c r="B240" s="238" t="s">
        <v>340</v>
      </c>
      <c r="I240" s="231">
        <v>132</v>
      </c>
      <c r="J240" s="21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8"/>
      <c r="AG240" s="108"/>
      <c r="AH240" s="108"/>
      <c r="AI240" s="108"/>
      <c r="AJ240" s="108"/>
      <c r="AK240" s="108"/>
      <c r="AL240" s="108"/>
      <c r="AM240" s="108"/>
      <c r="AN240" s="108"/>
      <c r="AO240" s="108"/>
      <c r="AP240" s="108"/>
      <c r="AQ240" s="108"/>
      <c r="AR240" s="108"/>
      <c r="AS240" s="108"/>
      <c r="AT240" s="108"/>
      <c r="AU240" s="108"/>
      <c r="AV240" s="108"/>
      <c r="AW240" s="108"/>
      <c r="AX240" s="108"/>
      <c r="AY240" s="108"/>
      <c r="AZ240" s="108"/>
      <c r="BA240" s="108"/>
      <c r="BB240" s="108"/>
      <c r="BC240" s="108"/>
      <c r="BD240" s="108"/>
      <c r="BE240" s="108"/>
      <c r="BF240" s="108"/>
      <c r="BG240" s="108"/>
      <c r="BH240" s="108"/>
      <c r="BI240" s="108"/>
      <c r="BJ240" s="108"/>
      <c r="BK240" s="108"/>
      <c r="BL240" s="108"/>
      <c r="BM240" s="108"/>
      <c r="BN240" s="108"/>
      <c r="BO240" s="108"/>
      <c r="BP240" s="108"/>
      <c r="BQ240" s="108"/>
      <c r="BR240" s="108"/>
      <c r="BS240" s="108"/>
      <c r="BT240" s="108"/>
      <c r="BU240" s="108"/>
      <c r="BV240" s="108"/>
      <c r="BW240" s="108"/>
      <c r="BX240" s="108"/>
      <c r="BY240" s="108"/>
      <c r="BZ240" s="108"/>
      <c r="CA240" s="108"/>
      <c r="CB240" s="108"/>
      <c r="CC240" s="108"/>
      <c r="CD240" s="108"/>
      <c r="CE240" s="108"/>
      <c r="CF240" s="108"/>
      <c r="CG240" s="108"/>
      <c r="CH240" s="108"/>
      <c r="CI240" s="108"/>
      <c r="CJ240" s="108"/>
      <c r="CK240" s="108"/>
      <c r="CL240" s="108"/>
      <c r="CM240" s="108"/>
      <c r="CN240" s="108"/>
      <c r="CO240" s="108"/>
      <c r="CP240" s="108"/>
      <c r="CQ240" s="108"/>
      <c r="CR240" s="108"/>
      <c r="CS240" s="108"/>
      <c r="CT240" s="108"/>
      <c r="CU240" s="108"/>
      <c r="CV240" s="108"/>
      <c r="CW240" s="108"/>
      <c r="CX240" s="108"/>
      <c r="CY240" s="108"/>
      <c r="CZ240" s="108"/>
      <c r="DA240" s="108"/>
      <c r="DB240" s="108"/>
      <c r="DC240" s="108"/>
      <c r="DD240" s="108"/>
      <c r="DE240" s="108"/>
      <c r="DF240" s="108"/>
      <c r="DG240" s="108"/>
      <c r="DH240" s="108"/>
      <c r="DI240" s="108"/>
      <c r="DJ240" s="108"/>
      <c r="DK240" s="108"/>
      <c r="DL240" s="108"/>
      <c r="DM240" s="108"/>
      <c r="DN240" s="108"/>
      <c r="DO240" s="108"/>
      <c r="DP240" s="108"/>
      <c r="DQ240" s="108"/>
      <c r="DR240" s="108"/>
      <c r="DS240" s="108"/>
      <c r="DT240" s="108"/>
      <c r="DU240" s="108"/>
      <c r="DV240" s="108"/>
      <c r="DW240" s="108"/>
      <c r="DX240" s="108"/>
      <c r="DY240" s="108"/>
      <c r="DZ240" s="108"/>
      <c r="EA240" s="108"/>
      <c r="EB240" s="108"/>
      <c r="EC240" s="108"/>
      <c r="ED240" s="108"/>
      <c r="EE240" s="108"/>
      <c r="EF240" s="108"/>
      <c r="EG240" s="108"/>
      <c r="EH240" s="108"/>
      <c r="EI240" s="108"/>
      <c r="EJ240" s="108"/>
      <c r="EK240" s="108"/>
      <c r="EL240" s="108"/>
      <c r="EM240" s="108"/>
      <c r="EN240" s="108"/>
      <c r="EO240" s="108"/>
      <c r="EP240" s="108"/>
      <c r="EQ240" s="108"/>
      <c r="ER240" s="108"/>
      <c r="ES240" s="108"/>
      <c r="ET240" s="108"/>
      <c r="EU240" s="108"/>
      <c r="EV240" s="108"/>
      <c r="EW240" s="108"/>
      <c r="EX240" s="108"/>
      <c r="EY240" s="108"/>
      <c r="EZ240" s="108"/>
      <c r="FA240" s="108"/>
      <c r="FB240" s="108"/>
      <c r="FC240" s="108"/>
      <c r="FD240" s="108"/>
      <c r="FE240" s="108"/>
      <c r="FF240" s="108"/>
      <c r="FG240" s="108"/>
      <c r="FH240" s="108"/>
      <c r="FI240" s="108"/>
      <c r="FJ240" s="108"/>
      <c r="FK240" s="108"/>
      <c r="FL240" s="108"/>
      <c r="FM240" s="108"/>
      <c r="FN240" s="108"/>
      <c r="FO240" s="108"/>
      <c r="FP240" s="108"/>
      <c r="FQ240" s="108"/>
      <c r="FR240" s="108"/>
      <c r="FS240" s="108"/>
      <c r="FT240" s="108"/>
      <c r="FU240" s="108"/>
      <c r="FV240" s="108"/>
      <c r="FW240" s="108"/>
      <c r="FX240" s="108"/>
      <c r="FY240" s="108"/>
      <c r="FZ240" s="108"/>
      <c r="GA240" s="108"/>
      <c r="GB240" s="108"/>
      <c r="GC240" s="108"/>
      <c r="GD240" s="108"/>
      <c r="GE240" s="108"/>
      <c r="GF240" s="108"/>
      <c r="GG240" s="108"/>
    </row>
    <row r="241" spans="1:189" s="122" customFormat="1" ht="15" customHeight="1" thickTop="1">
      <c r="A241" s="90"/>
      <c r="B241" s="217"/>
      <c r="C241" s="217"/>
      <c r="D241" s="217"/>
      <c r="E241" s="217"/>
      <c r="F241" s="217"/>
      <c r="G241" s="217"/>
      <c r="H241" s="217"/>
      <c r="I241" s="217"/>
      <c r="J241" s="21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8"/>
      <c r="AG241" s="108"/>
      <c r="AH241" s="108"/>
      <c r="AI241" s="108"/>
      <c r="AJ241" s="108"/>
      <c r="AK241" s="108"/>
      <c r="AL241" s="108"/>
      <c r="AM241" s="108"/>
      <c r="AN241" s="108"/>
      <c r="AO241" s="108"/>
      <c r="AP241" s="108"/>
      <c r="AQ241" s="108"/>
      <c r="AR241" s="108"/>
      <c r="AS241" s="108"/>
      <c r="AT241" s="108"/>
      <c r="AU241" s="108"/>
      <c r="AV241" s="108"/>
      <c r="AW241" s="108"/>
      <c r="AX241" s="108"/>
      <c r="AY241" s="108"/>
      <c r="AZ241" s="108"/>
      <c r="BA241" s="108"/>
      <c r="BB241" s="108"/>
      <c r="BC241" s="108"/>
      <c r="BD241" s="108"/>
      <c r="BE241" s="108"/>
      <c r="BF241" s="108"/>
      <c r="BG241" s="108"/>
      <c r="BH241" s="108"/>
      <c r="BI241" s="108"/>
      <c r="BJ241" s="108"/>
      <c r="BK241" s="108"/>
      <c r="BL241" s="108"/>
      <c r="BM241" s="108"/>
      <c r="BN241" s="108"/>
      <c r="BO241" s="108"/>
      <c r="BP241" s="108"/>
      <c r="BQ241" s="108"/>
      <c r="BR241" s="108"/>
      <c r="BS241" s="108"/>
      <c r="BT241" s="108"/>
      <c r="BU241" s="108"/>
      <c r="BV241" s="108"/>
      <c r="BW241" s="108"/>
      <c r="BX241" s="108"/>
      <c r="BY241" s="108"/>
      <c r="BZ241" s="108"/>
      <c r="CA241" s="108"/>
      <c r="CB241" s="108"/>
      <c r="CC241" s="108"/>
      <c r="CD241" s="108"/>
      <c r="CE241" s="108"/>
      <c r="CF241" s="108"/>
      <c r="CG241" s="108"/>
      <c r="CH241" s="108"/>
      <c r="CI241" s="108"/>
      <c r="CJ241" s="108"/>
      <c r="CK241" s="108"/>
      <c r="CL241" s="108"/>
      <c r="CM241" s="108"/>
      <c r="CN241" s="108"/>
      <c r="CO241" s="108"/>
      <c r="CP241" s="108"/>
      <c r="CQ241" s="108"/>
      <c r="CR241" s="108"/>
      <c r="CS241" s="108"/>
      <c r="CT241" s="108"/>
      <c r="CU241" s="108"/>
      <c r="CV241" s="108"/>
      <c r="CW241" s="108"/>
      <c r="CX241" s="108"/>
      <c r="CY241" s="108"/>
      <c r="CZ241" s="108"/>
      <c r="DA241" s="108"/>
      <c r="DB241" s="108"/>
      <c r="DC241" s="108"/>
      <c r="DD241" s="108"/>
      <c r="DE241" s="108"/>
      <c r="DF241" s="108"/>
      <c r="DG241" s="108"/>
      <c r="DH241" s="108"/>
      <c r="DI241" s="108"/>
      <c r="DJ241" s="108"/>
      <c r="DK241" s="108"/>
      <c r="DL241" s="108"/>
      <c r="DM241" s="108"/>
      <c r="DN241" s="108"/>
      <c r="DO241" s="108"/>
      <c r="DP241" s="108"/>
      <c r="DQ241" s="108"/>
      <c r="DR241" s="108"/>
      <c r="DS241" s="108"/>
      <c r="DT241" s="108"/>
      <c r="DU241" s="108"/>
      <c r="DV241" s="108"/>
      <c r="DW241" s="108"/>
      <c r="DX241" s="108"/>
      <c r="DY241" s="108"/>
      <c r="DZ241" s="108"/>
      <c r="EA241" s="108"/>
      <c r="EB241" s="108"/>
      <c r="EC241" s="108"/>
      <c r="ED241" s="108"/>
      <c r="EE241" s="108"/>
      <c r="EF241" s="108"/>
      <c r="EG241" s="108"/>
      <c r="EH241" s="108"/>
      <c r="EI241" s="108"/>
      <c r="EJ241" s="108"/>
      <c r="EK241" s="108"/>
      <c r="EL241" s="108"/>
      <c r="EM241" s="108"/>
      <c r="EN241" s="108"/>
      <c r="EO241" s="108"/>
      <c r="EP241" s="108"/>
      <c r="EQ241" s="108"/>
      <c r="ER241" s="108"/>
      <c r="ES241" s="108"/>
      <c r="ET241" s="108"/>
      <c r="EU241" s="108"/>
      <c r="EV241" s="108"/>
      <c r="EW241" s="108"/>
      <c r="EX241" s="108"/>
      <c r="EY241" s="108"/>
      <c r="EZ241" s="108"/>
      <c r="FA241" s="108"/>
      <c r="FB241" s="108"/>
      <c r="FC241" s="108"/>
      <c r="FD241" s="108"/>
      <c r="FE241" s="108"/>
      <c r="FF241" s="108"/>
      <c r="FG241" s="108"/>
      <c r="FH241" s="108"/>
      <c r="FI241" s="108"/>
      <c r="FJ241" s="108"/>
      <c r="FK241" s="108"/>
      <c r="FL241" s="108"/>
      <c r="FM241" s="108"/>
      <c r="FN241" s="108"/>
      <c r="FO241" s="108"/>
      <c r="FP241" s="108"/>
      <c r="FQ241" s="108"/>
      <c r="FR241" s="108"/>
      <c r="FS241" s="108"/>
      <c r="FT241" s="108"/>
      <c r="FU241" s="108"/>
      <c r="FV241" s="108"/>
      <c r="FW241" s="108"/>
      <c r="FX241" s="108"/>
      <c r="FY241" s="108"/>
      <c r="FZ241" s="108"/>
      <c r="GA241" s="108"/>
      <c r="GB241" s="108"/>
      <c r="GC241" s="108"/>
      <c r="GD241" s="108"/>
      <c r="GE241" s="108"/>
      <c r="GF241" s="108"/>
      <c r="GG241" s="108"/>
    </row>
    <row r="242" spans="1:189" s="122" customFormat="1" ht="15" customHeight="1">
      <c r="A242" s="90"/>
      <c r="B242" s="234" t="s">
        <v>341</v>
      </c>
      <c r="J242" s="218"/>
      <c r="K242" s="108"/>
      <c r="L242" s="108"/>
      <c r="M242" s="108"/>
      <c r="N242" s="108"/>
      <c r="O242" s="108"/>
      <c r="P242" s="108"/>
      <c r="Q242" s="108"/>
      <c r="R242" s="108"/>
      <c r="S242" s="108"/>
      <c r="T242" s="108"/>
      <c r="U242" s="108"/>
      <c r="V242" s="108"/>
      <c r="W242" s="108"/>
      <c r="X242" s="108"/>
      <c r="Y242" s="108"/>
      <c r="Z242" s="108"/>
      <c r="AA242" s="108"/>
      <c r="AB242" s="108"/>
      <c r="AC242" s="108"/>
      <c r="AD242" s="108"/>
      <c r="AE242" s="108"/>
      <c r="AF242" s="108"/>
      <c r="AG242" s="108"/>
      <c r="AH242" s="108"/>
      <c r="AI242" s="108"/>
      <c r="AJ242" s="108"/>
      <c r="AK242" s="108"/>
      <c r="AL242" s="108"/>
      <c r="AM242" s="108"/>
      <c r="AN242" s="108"/>
      <c r="AO242" s="108"/>
      <c r="AP242" s="108"/>
      <c r="AQ242" s="108"/>
      <c r="AR242" s="108"/>
      <c r="AS242" s="108"/>
      <c r="AT242" s="108"/>
      <c r="AU242" s="108"/>
      <c r="AV242" s="108"/>
      <c r="AW242" s="108"/>
      <c r="AX242" s="108"/>
      <c r="AY242" s="108"/>
      <c r="AZ242" s="108"/>
      <c r="BA242" s="108"/>
      <c r="BB242" s="108"/>
      <c r="BC242" s="108"/>
      <c r="BD242" s="108"/>
      <c r="BE242" s="108"/>
      <c r="BF242" s="108"/>
      <c r="BG242" s="108"/>
      <c r="BH242" s="108"/>
      <c r="BI242" s="108"/>
      <c r="BJ242" s="108"/>
      <c r="BK242" s="108"/>
      <c r="BL242" s="108"/>
      <c r="BM242" s="108"/>
      <c r="BN242" s="108"/>
      <c r="BO242" s="108"/>
      <c r="BP242" s="108"/>
      <c r="BQ242" s="108"/>
      <c r="BR242" s="108"/>
      <c r="BS242" s="108"/>
      <c r="BT242" s="108"/>
      <c r="BU242" s="108"/>
      <c r="BV242" s="108"/>
      <c r="BW242" s="108"/>
      <c r="BX242" s="108"/>
      <c r="BY242" s="108"/>
      <c r="BZ242" s="108"/>
      <c r="CA242" s="108"/>
      <c r="CB242" s="108"/>
      <c r="CC242" s="108"/>
      <c r="CD242" s="108"/>
      <c r="CE242" s="108"/>
      <c r="CF242" s="108"/>
      <c r="CG242" s="108"/>
      <c r="CH242" s="108"/>
      <c r="CI242" s="108"/>
      <c r="CJ242" s="108"/>
      <c r="CK242" s="108"/>
      <c r="CL242" s="108"/>
      <c r="CM242" s="108"/>
      <c r="CN242" s="108"/>
      <c r="CO242" s="108"/>
      <c r="CP242" s="108"/>
      <c r="CQ242" s="108"/>
      <c r="CR242" s="108"/>
      <c r="CS242" s="108"/>
      <c r="CT242" s="108"/>
      <c r="CU242" s="108"/>
      <c r="CV242" s="108"/>
      <c r="CW242" s="108"/>
      <c r="CX242" s="108"/>
      <c r="CY242" s="108"/>
      <c r="CZ242" s="108"/>
      <c r="DA242" s="108"/>
      <c r="DB242" s="108"/>
      <c r="DC242" s="108"/>
      <c r="DD242" s="108"/>
      <c r="DE242" s="108"/>
      <c r="DF242" s="108"/>
      <c r="DG242" s="108"/>
      <c r="DH242" s="108"/>
      <c r="DI242" s="108"/>
      <c r="DJ242" s="108"/>
      <c r="DK242" s="108"/>
      <c r="DL242" s="108"/>
      <c r="DM242" s="108"/>
      <c r="DN242" s="108"/>
      <c r="DO242" s="108"/>
      <c r="DP242" s="108"/>
      <c r="DQ242" s="108"/>
      <c r="DR242" s="108"/>
      <c r="DS242" s="108"/>
      <c r="DT242" s="108"/>
      <c r="DU242" s="108"/>
      <c r="DV242" s="108"/>
      <c r="DW242" s="108"/>
      <c r="DX242" s="108"/>
      <c r="DY242" s="108"/>
      <c r="DZ242" s="108"/>
      <c r="EA242" s="108"/>
      <c r="EB242" s="108"/>
      <c r="EC242" s="108"/>
      <c r="ED242" s="108"/>
      <c r="EE242" s="108"/>
      <c r="EF242" s="108"/>
      <c r="EG242" s="108"/>
      <c r="EH242" s="108"/>
      <c r="EI242" s="108"/>
      <c r="EJ242" s="108"/>
      <c r="EK242" s="108"/>
      <c r="EL242" s="108"/>
      <c r="EM242" s="108"/>
      <c r="EN242" s="108"/>
      <c r="EO242" s="108"/>
      <c r="EP242" s="108"/>
      <c r="EQ242" s="108"/>
      <c r="ER242" s="108"/>
      <c r="ES242" s="108"/>
      <c r="ET242" s="108"/>
      <c r="EU242" s="108"/>
      <c r="EV242" s="108"/>
      <c r="EW242" s="108"/>
      <c r="EX242" s="108"/>
      <c r="EY242" s="108"/>
      <c r="EZ242" s="108"/>
      <c r="FA242" s="108"/>
      <c r="FB242" s="108"/>
      <c r="FC242" s="108"/>
      <c r="FD242" s="108"/>
      <c r="FE242" s="108"/>
      <c r="FF242" s="108"/>
      <c r="FG242" s="108"/>
      <c r="FH242" s="108"/>
      <c r="FI242" s="108"/>
      <c r="FJ242" s="108"/>
      <c r="FK242" s="108"/>
      <c r="FL242" s="108"/>
      <c r="FM242" s="108"/>
      <c r="FN242" s="108"/>
      <c r="FO242" s="108"/>
      <c r="FP242" s="108"/>
      <c r="FQ242" s="108"/>
      <c r="FR242" s="108"/>
      <c r="FS242" s="108"/>
      <c r="FT242" s="108"/>
      <c r="FU242" s="108"/>
      <c r="FV242" s="108"/>
      <c r="FW242" s="108"/>
      <c r="FX242" s="108"/>
      <c r="FY242" s="108"/>
      <c r="FZ242" s="108"/>
      <c r="GA242" s="108"/>
      <c r="GB242" s="108"/>
      <c r="GC242" s="108"/>
      <c r="GD242" s="108"/>
      <c r="GE242" s="108"/>
      <c r="GF242" s="108"/>
      <c r="GG242" s="108"/>
    </row>
    <row r="243" spans="1:189" s="122" customFormat="1" ht="15" customHeight="1">
      <c r="A243" s="90"/>
      <c r="J243" s="218"/>
      <c r="K243" s="108"/>
      <c r="L243" s="108"/>
      <c r="M243" s="108"/>
      <c r="N243" s="108"/>
      <c r="O243" s="108"/>
      <c r="P243" s="108"/>
      <c r="Q243" s="108"/>
      <c r="R243" s="108"/>
      <c r="S243" s="108"/>
      <c r="T243" s="108"/>
      <c r="U243" s="108"/>
      <c r="V243" s="108"/>
      <c r="W243" s="108"/>
      <c r="X243" s="108"/>
      <c r="Y243" s="108"/>
      <c r="Z243" s="108"/>
      <c r="AA243" s="108"/>
      <c r="AB243" s="108"/>
      <c r="AC243" s="108"/>
      <c r="AD243" s="108"/>
      <c r="AE243" s="108"/>
      <c r="AF243" s="108"/>
      <c r="AG243" s="108"/>
      <c r="AH243" s="108"/>
      <c r="AI243" s="108"/>
      <c r="AJ243" s="108"/>
      <c r="AK243" s="108"/>
      <c r="AL243" s="108"/>
      <c r="AM243" s="108"/>
      <c r="AN243" s="108"/>
      <c r="AO243" s="108"/>
      <c r="AP243" s="108"/>
      <c r="AQ243" s="108"/>
      <c r="AR243" s="108"/>
      <c r="AS243" s="108"/>
      <c r="AT243" s="108"/>
      <c r="AU243" s="108"/>
      <c r="AV243" s="108"/>
      <c r="AW243" s="108"/>
      <c r="AX243" s="108"/>
      <c r="AY243" s="108"/>
      <c r="AZ243" s="108"/>
      <c r="BA243" s="108"/>
      <c r="BB243" s="108"/>
      <c r="BC243" s="108"/>
      <c r="BD243" s="108"/>
      <c r="BE243" s="108"/>
      <c r="BF243" s="108"/>
      <c r="BG243" s="108"/>
      <c r="BH243" s="108"/>
      <c r="BI243" s="108"/>
      <c r="BJ243" s="108"/>
      <c r="BK243" s="108"/>
      <c r="BL243" s="108"/>
      <c r="BM243" s="108"/>
      <c r="BN243" s="108"/>
      <c r="BO243" s="108"/>
      <c r="BP243" s="108"/>
      <c r="BQ243" s="108"/>
      <c r="BR243" s="108"/>
      <c r="BS243" s="108"/>
      <c r="BT243" s="108"/>
      <c r="BU243" s="108"/>
      <c r="BV243" s="108"/>
      <c r="BW243" s="108"/>
      <c r="BX243" s="108"/>
      <c r="BY243" s="108"/>
      <c r="BZ243" s="108"/>
      <c r="CA243" s="108"/>
      <c r="CB243" s="108"/>
      <c r="CC243" s="108"/>
      <c r="CD243" s="108"/>
      <c r="CE243" s="108"/>
      <c r="CF243" s="108"/>
      <c r="CG243" s="108"/>
      <c r="CH243" s="108"/>
      <c r="CI243" s="108"/>
      <c r="CJ243" s="108"/>
      <c r="CK243" s="108"/>
      <c r="CL243" s="108"/>
      <c r="CM243" s="108"/>
      <c r="CN243" s="108"/>
      <c r="CO243" s="108"/>
      <c r="CP243" s="108"/>
      <c r="CQ243" s="108"/>
      <c r="CR243" s="108"/>
      <c r="CS243" s="108"/>
      <c r="CT243" s="108"/>
      <c r="CU243" s="108"/>
      <c r="CV243" s="108"/>
      <c r="CW243" s="108"/>
      <c r="CX243" s="108"/>
      <c r="CY243" s="108"/>
      <c r="CZ243" s="108"/>
      <c r="DA243" s="108"/>
      <c r="DB243" s="108"/>
      <c r="DC243" s="108"/>
      <c r="DD243" s="108"/>
      <c r="DE243" s="108"/>
      <c r="DF243" s="108"/>
      <c r="DG243" s="108"/>
      <c r="DH243" s="108"/>
      <c r="DI243" s="108"/>
      <c r="DJ243" s="108"/>
      <c r="DK243" s="108"/>
      <c r="DL243" s="108"/>
      <c r="DM243" s="108"/>
      <c r="DN243" s="108"/>
      <c r="DO243" s="108"/>
      <c r="DP243" s="108"/>
      <c r="DQ243" s="108"/>
      <c r="DR243" s="108"/>
      <c r="DS243" s="108"/>
      <c r="DT243" s="108"/>
      <c r="DU243" s="108"/>
      <c r="DV243" s="108"/>
      <c r="DW243" s="108"/>
      <c r="DX243" s="108"/>
      <c r="DY243" s="108"/>
      <c r="DZ243" s="108"/>
      <c r="EA243" s="108"/>
      <c r="EB243" s="108"/>
      <c r="EC243" s="108"/>
      <c r="ED243" s="108"/>
      <c r="EE243" s="108"/>
      <c r="EF243" s="108"/>
      <c r="EG243" s="108"/>
      <c r="EH243" s="108"/>
      <c r="EI243" s="108"/>
      <c r="EJ243" s="108"/>
      <c r="EK243" s="108"/>
      <c r="EL243" s="108"/>
      <c r="EM243" s="108"/>
      <c r="EN243" s="108"/>
      <c r="EO243" s="108"/>
      <c r="EP243" s="108"/>
      <c r="EQ243" s="108"/>
      <c r="ER243" s="108"/>
      <c r="ES243" s="108"/>
      <c r="ET243" s="108"/>
      <c r="EU243" s="108"/>
      <c r="EV243" s="108"/>
      <c r="EW243" s="108"/>
      <c r="EX243" s="108"/>
      <c r="EY243" s="108"/>
      <c r="EZ243" s="108"/>
      <c r="FA243" s="108"/>
      <c r="FB243" s="108"/>
      <c r="FC243" s="108"/>
      <c r="FD243" s="108"/>
      <c r="FE243" s="108"/>
      <c r="FF243" s="108"/>
      <c r="FG243" s="108"/>
      <c r="FH243" s="108"/>
      <c r="FI243" s="108"/>
      <c r="FJ243" s="108"/>
      <c r="FK243" s="108"/>
      <c r="FL243" s="108"/>
      <c r="FM243" s="108"/>
      <c r="FN243" s="108"/>
      <c r="FO243" s="108"/>
      <c r="FP243" s="108"/>
      <c r="FQ243" s="108"/>
      <c r="FR243" s="108"/>
      <c r="FS243" s="108"/>
      <c r="FT243" s="108"/>
      <c r="FU243" s="108"/>
      <c r="FV243" s="108"/>
      <c r="FW243" s="108"/>
      <c r="FX243" s="108"/>
      <c r="FY243" s="108"/>
      <c r="FZ243" s="108"/>
      <c r="GA243" s="108"/>
      <c r="GB243" s="108"/>
      <c r="GC243" s="108"/>
      <c r="GD243" s="108"/>
      <c r="GE243" s="108"/>
      <c r="GF243" s="108"/>
      <c r="GG243" s="108"/>
    </row>
    <row r="244" spans="1:189" s="122" customFormat="1" ht="15" customHeight="1">
      <c r="A244" s="90"/>
      <c r="B244" s="318" t="s">
        <v>342</v>
      </c>
      <c r="C244" s="312"/>
      <c r="D244" s="312"/>
      <c r="E244" s="312"/>
      <c r="F244" s="312"/>
      <c r="G244" s="312"/>
      <c r="H244" s="312"/>
      <c r="I244" s="312"/>
      <c r="J244" s="218"/>
      <c r="K244" s="108"/>
      <c r="L244" s="108"/>
      <c r="M244" s="108"/>
      <c r="N244" s="108"/>
      <c r="O244" s="108"/>
      <c r="P244" s="108"/>
      <c r="Q244" s="108"/>
      <c r="R244" s="108"/>
      <c r="S244" s="108"/>
      <c r="T244" s="108"/>
      <c r="U244" s="108"/>
      <c r="V244" s="108"/>
      <c r="W244" s="108"/>
      <c r="X244" s="108"/>
      <c r="Y244" s="108"/>
      <c r="Z244" s="108"/>
      <c r="AA244" s="108"/>
      <c r="AB244" s="108"/>
      <c r="AC244" s="108"/>
      <c r="AD244" s="108"/>
      <c r="AE244" s="108"/>
      <c r="AF244" s="108"/>
      <c r="AG244" s="108"/>
      <c r="AH244" s="108"/>
      <c r="AI244" s="108"/>
      <c r="AJ244" s="108"/>
      <c r="AK244" s="108"/>
      <c r="AL244" s="108"/>
      <c r="AM244" s="108"/>
      <c r="AN244" s="108"/>
      <c r="AO244" s="108"/>
      <c r="AP244" s="108"/>
      <c r="AQ244" s="108"/>
      <c r="AR244" s="108"/>
      <c r="AS244" s="108"/>
      <c r="AT244" s="108"/>
      <c r="AU244" s="108"/>
      <c r="AV244" s="108"/>
      <c r="AW244" s="108"/>
      <c r="AX244" s="108"/>
      <c r="AY244" s="108"/>
      <c r="AZ244" s="108"/>
      <c r="BA244" s="108"/>
      <c r="BB244" s="108"/>
      <c r="BC244" s="108"/>
      <c r="BD244" s="108"/>
      <c r="BE244" s="108"/>
      <c r="BF244" s="108"/>
      <c r="BG244" s="108"/>
      <c r="BH244" s="108"/>
      <c r="BI244" s="108"/>
      <c r="BJ244" s="108"/>
      <c r="BK244" s="108"/>
      <c r="BL244" s="108"/>
      <c r="BM244" s="108"/>
      <c r="BN244" s="108"/>
      <c r="BO244" s="108"/>
      <c r="BP244" s="108"/>
      <c r="BQ244" s="108"/>
      <c r="BR244" s="108"/>
      <c r="BS244" s="108"/>
      <c r="BT244" s="108"/>
      <c r="BU244" s="108"/>
      <c r="BV244" s="108"/>
      <c r="BW244" s="108"/>
      <c r="BX244" s="108"/>
      <c r="BY244" s="108"/>
      <c r="BZ244" s="108"/>
      <c r="CA244" s="108"/>
      <c r="CB244" s="108"/>
      <c r="CC244" s="108"/>
      <c r="CD244" s="108"/>
      <c r="CE244" s="108"/>
      <c r="CF244" s="108"/>
      <c r="CG244" s="108"/>
      <c r="CH244" s="108"/>
      <c r="CI244" s="108"/>
      <c r="CJ244" s="108"/>
      <c r="CK244" s="108"/>
      <c r="CL244" s="108"/>
      <c r="CM244" s="108"/>
      <c r="CN244" s="108"/>
      <c r="CO244" s="108"/>
      <c r="CP244" s="108"/>
      <c r="CQ244" s="108"/>
      <c r="CR244" s="108"/>
      <c r="CS244" s="108"/>
      <c r="CT244" s="108"/>
      <c r="CU244" s="108"/>
      <c r="CV244" s="108"/>
      <c r="CW244" s="108"/>
      <c r="CX244" s="108"/>
      <c r="CY244" s="108"/>
      <c r="CZ244" s="108"/>
      <c r="DA244" s="108"/>
      <c r="DB244" s="108"/>
      <c r="DC244" s="108"/>
      <c r="DD244" s="108"/>
      <c r="DE244" s="108"/>
      <c r="DF244" s="108"/>
      <c r="DG244" s="108"/>
      <c r="DH244" s="108"/>
      <c r="DI244" s="108"/>
      <c r="DJ244" s="108"/>
      <c r="DK244" s="108"/>
      <c r="DL244" s="108"/>
      <c r="DM244" s="108"/>
      <c r="DN244" s="108"/>
      <c r="DO244" s="108"/>
      <c r="DP244" s="108"/>
      <c r="DQ244" s="108"/>
      <c r="DR244" s="108"/>
      <c r="DS244" s="108"/>
      <c r="DT244" s="108"/>
      <c r="DU244" s="108"/>
      <c r="DV244" s="108"/>
      <c r="DW244" s="108"/>
      <c r="DX244" s="108"/>
      <c r="DY244" s="108"/>
      <c r="DZ244" s="108"/>
      <c r="EA244" s="108"/>
      <c r="EB244" s="108"/>
      <c r="EC244" s="108"/>
      <c r="ED244" s="108"/>
      <c r="EE244" s="108"/>
      <c r="EF244" s="108"/>
      <c r="EG244" s="108"/>
      <c r="EH244" s="108"/>
      <c r="EI244" s="108"/>
      <c r="EJ244" s="108"/>
      <c r="EK244" s="108"/>
      <c r="EL244" s="108"/>
      <c r="EM244" s="108"/>
      <c r="EN244" s="108"/>
      <c r="EO244" s="108"/>
      <c r="EP244" s="108"/>
      <c r="EQ244" s="108"/>
      <c r="ER244" s="108"/>
      <c r="ES244" s="108"/>
      <c r="ET244" s="108"/>
      <c r="EU244" s="108"/>
      <c r="EV244" s="108"/>
      <c r="EW244" s="108"/>
      <c r="EX244" s="108"/>
      <c r="EY244" s="108"/>
      <c r="EZ244" s="108"/>
      <c r="FA244" s="108"/>
      <c r="FB244" s="108"/>
      <c r="FC244" s="108"/>
      <c r="FD244" s="108"/>
      <c r="FE244" s="108"/>
      <c r="FF244" s="108"/>
      <c r="FG244" s="108"/>
      <c r="FH244" s="108"/>
      <c r="FI244" s="108"/>
      <c r="FJ244" s="108"/>
      <c r="FK244" s="108"/>
      <c r="FL244" s="108"/>
      <c r="FM244" s="108"/>
      <c r="FN244" s="108"/>
      <c r="FO244" s="108"/>
      <c r="FP244" s="108"/>
      <c r="FQ244" s="108"/>
      <c r="FR244" s="108"/>
      <c r="FS244" s="108"/>
      <c r="FT244" s="108"/>
      <c r="FU244" s="108"/>
      <c r="FV244" s="108"/>
      <c r="FW244" s="108"/>
      <c r="FX244" s="108"/>
      <c r="FY244" s="108"/>
      <c r="FZ244" s="108"/>
      <c r="GA244" s="108"/>
      <c r="GB244" s="108"/>
      <c r="GC244" s="108"/>
      <c r="GD244" s="108"/>
      <c r="GE244" s="108"/>
      <c r="GF244" s="108"/>
      <c r="GG244" s="108"/>
    </row>
    <row r="245" spans="1:189" s="122" customFormat="1" ht="15" customHeight="1">
      <c r="A245" s="90"/>
      <c r="B245" s="318"/>
      <c r="C245" s="312"/>
      <c r="D245" s="312"/>
      <c r="E245" s="312"/>
      <c r="F245" s="312"/>
      <c r="G245" s="312"/>
      <c r="H245" s="312"/>
      <c r="I245" s="312"/>
      <c r="J245" s="218"/>
      <c r="K245" s="108"/>
      <c r="L245" s="108"/>
      <c r="M245" s="108"/>
      <c r="N245" s="108"/>
      <c r="O245" s="108"/>
      <c r="P245" s="108"/>
      <c r="Q245" s="108"/>
      <c r="R245" s="108"/>
      <c r="S245" s="108"/>
      <c r="T245" s="108"/>
      <c r="U245" s="108"/>
      <c r="V245" s="108"/>
      <c r="W245" s="108"/>
      <c r="X245" s="108"/>
      <c r="Y245" s="108"/>
      <c r="Z245" s="108"/>
      <c r="AA245" s="108"/>
      <c r="AB245" s="108"/>
      <c r="AC245" s="108"/>
      <c r="AD245" s="108"/>
      <c r="AE245" s="108"/>
      <c r="AF245" s="108"/>
      <c r="AG245" s="108"/>
      <c r="AH245" s="108"/>
      <c r="AI245" s="108"/>
      <c r="AJ245" s="108"/>
      <c r="AK245" s="108"/>
      <c r="AL245" s="108"/>
      <c r="AM245" s="108"/>
      <c r="AN245" s="108"/>
      <c r="AO245" s="108"/>
      <c r="AP245" s="108"/>
      <c r="AQ245" s="108"/>
      <c r="AR245" s="108"/>
      <c r="AS245" s="108"/>
      <c r="AT245" s="108"/>
      <c r="AU245" s="108"/>
      <c r="AV245" s="108"/>
      <c r="AW245" s="108"/>
      <c r="AX245" s="108"/>
      <c r="AY245" s="108"/>
      <c r="AZ245" s="108"/>
      <c r="BA245" s="108"/>
      <c r="BB245" s="108"/>
      <c r="BC245" s="108"/>
      <c r="BD245" s="108"/>
      <c r="BE245" s="108"/>
      <c r="BF245" s="108"/>
      <c r="BG245" s="108"/>
      <c r="BH245" s="108"/>
      <c r="BI245" s="108"/>
      <c r="BJ245" s="108"/>
      <c r="BK245" s="108"/>
      <c r="BL245" s="108"/>
      <c r="BM245" s="108"/>
      <c r="BN245" s="108"/>
      <c r="BO245" s="108"/>
      <c r="BP245" s="108"/>
      <c r="BQ245" s="108"/>
      <c r="BR245" s="108"/>
      <c r="BS245" s="108"/>
      <c r="BT245" s="108"/>
      <c r="BU245" s="108"/>
      <c r="BV245" s="108"/>
      <c r="BW245" s="108"/>
      <c r="BX245" s="108"/>
      <c r="BY245" s="108"/>
      <c r="BZ245" s="108"/>
      <c r="CA245" s="108"/>
      <c r="CB245" s="108"/>
      <c r="CC245" s="108"/>
      <c r="CD245" s="108"/>
      <c r="CE245" s="108"/>
      <c r="CF245" s="108"/>
      <c r="CG245" s="108"/>
      <c r="CH245" s="108"/>
      <c r="CI245" s="108"/>
      <c r="CJ245" s="108"/>
      <c r="CK245" s="108"/>
      <c r="CL245" s="108"/>
      <c r="CM245" s="108"/>
      <c r="CN245" s="108"/>
      <c r="CO245" s="108"/>
      <c r="CP245" s="108"/>
      <c r="CQ245" s="108"/>
      <c r="CR245" s="108"/>
      <c r="CS245" s="108"/>
      <c r="CT245" s="108"/>
      <c r="CU245" s="108"/>
      <c r="CV245" s="108"/>
      <c r="CW245" s="108"/>
      <c r="CX245" s="108"/>
      <c r="CY245" s="108"/>
      <c r="CZ245" s="108"/>
      <c r="DA245" s="108"/>
      <c r="DB245" s="108"/>
      <c r="DC245" s="108"/>
      <c r="DD245" s="108"/>
      <c r="DE245" s="108"/>
      <c r="DF245" s="108"/>
      <c r="DG245" s="108"/>
      <c r="DH245" s="108"/>
      <c r="DI245" s="108"/>
      <c r="DJ245" s="108"/>
      <c r="DK245" s="108"/>
      <c r="DL245" s="108"/>
      <c r="DM245" s="108"/>
      <c r="DN245" s="108"/>
      <c r="DO245" s="108"/>
      <c r="DP245" s="108"/>
      <c r="DQ245" s="108"/>
      <c r="DR245" s="108"/>
      <c r="DS245" s="108"/>
      <c r="DT245" s="108"/>
      <c r="DU245" s="108"/>
      <c r="DV245" s="108"/>
      <c r="DW245" s="108"/>
      <c r="DX245" s="108"/>
      <c r="DY245" s="108"/>
      <c r="DZ245" s="108"/>
      <c r="EA245" s="108"/>
      <c r="EB245" s="108"/>
      <c r="EC245" s="108"/>
      <c r="ED245" s="108"/>
      <c r="EE245" s="108"/>
      <c r="EF245" s="108"/>
      <c r="EG245" s="108"/>
      <c r="EH245" s="108"/>
      <c r="EI245" s="108"/>
      <c r="EJ245" s="108"/>
      <c r="EK245" s="108"/>
      <c r="EL245" s="108"/>
      <c r="EM245" s="108"/>
      <c r="EN245" s="108"/>
      <c r="EO245" s="108"/>
      <c r="EP245" s="108"/>
      <c r="EQ245" s="108"/>
      <c r="ER245" s="108"/>
      <c r="ES245" s="108"/>
      <c r="ET245" s="108"/>
      <c r="EU245" s="108"/>
      <c r="EV245" s="108"/>
      <c r="EW245" s="108"/>
      <c r="EX245" s="108"/>
      <c r="EY245" s="108"/>
      <c r="EZ245" s="108"/>
      <c r="FA245" s="108"/>
      <c r="FB245" s="108"/>
      <c r="FC245" s="108"/>
      <c r="FD245" s="108"/>
      <c r="FE245" s="108"/>
      <c r="FF245" s="108"/>
      <c r="FG245" s="108"/>
      <c r="FH245" s="108"/>
      <c r="FI245" s="108"/>
      <c r="FJ245" s="108"/>
      <c r="FK245" s="108"/>
      <c r="FL245" s="108"/>
      <c r="FM245" s="108"/>
      <c r="FN245" s="108"/>
      <c r="FO245" s="108"/>
      <c r="FP245" s="108"/>
      <c r="FQ245" s="108"/>
      <c r="FR245" s="108"/>
      <c r="FS245" s="108"/>
      <c r="FT245" s="108"/>
      <c r="FU245" s="108"/>
      <c r="FV245" s="108"/>
      <c r="FW245" s="108"/>
      <c r="FX245" s="108"/>
      <c r="FY245" s="108"/>
      <c r="FZ245" s="108"/>
      <c r="GA245" s="108"/>
      <c r="GB245" s="108"/>
      <c r="GC245" s="108"/>
      <c r="GD245" s="108"/>
      <c r="GE245" s="108"/>
      <c r="GF245" s="108"/>
      <c r="GG245" s="108"/>
    </row>
    <row r="246" spans="1:189" s="122" customFormat="1" ht="15" customHeight="1">
      <c r="A246" s="90"/>
      <c r="B246" s="217"/>
      <c r="C246" s="217"/>
      <c r="D246" s="217"/>
      <c r="E246" s="217"/>
      <c r="F246" s="217"/>
      <c r="G246" s="217"/>
      <c r="H246" s="217"/>
      <c r="I246" s="217"/>
      <c r="J246" s="218"/>
      <c r="K246" s="108"/>
      <c r="L246" s="108"/>
      <c r="M246" s="108"/>
      <c r="N246" s="108"/>
      <c r="O246" s="108"/>
      <c r="P246" s="108"/>
      <c r="Q246" s="108"/>
      <c r="R246" s="108"/>
      <c r="S246" s="108"/>
      <c r="T246" s="108"/>
      <c r="U246" s="108"/>
      <c r="V246" s="108"/>
      <c r="W246" s="108"/>
      <c r="X246" s="108"/>
      <c r="Y246" s="108"/>
      <c r="Z246" s="108"/>
      <c r="AA246" s="108"/>
      <c r="AB246" s="108"/>
      <c r="AC246" s="108"/>
      <c r="AD246" s="108"/>
      <c r="AE246" s="108"/>
      <c r="AF246" s="108"/>
      <c r="AG246" s="108"/>
      <c r="AH246" s="108"/>
      <c r="AI246" s="108"/>
      <c r="AJ246" s="108"/>
      <c r="AK246" s="108"/>
      <c r="AL246" s="108"/>
      <c r="AM246" s="108"/>
      <c r="AN246" s="108"/>
      <c r="AO246" s="108"/>
      <c r="AP246" s="108"/>
      <c r="AQ246" s="108"/>
      <c r="AR246" s="108"/>
      <c r="AS246" s="108"/>
      <c r="AT246" s="108"/>
      <c r="AU246" s="108"/>
      <c r="AV246" s="108"/>
      <c r="AW246" s="108"/>
      <c r="AX246" s="108"/>
      <c r="AY246" s="108"/>
      <c r="AZ246" s="108"/>
      <c r="BA246" s="108"/>
      <c r="BB246" s="108"/>
      <c r="BC246" s="108"/>
      <c r="BD246" s="108"/>
      <c r="BE246" s="108"/>
      <c r="BF246" s="108"/>
      <c r="BG246" s="108"/>
      <c r="BH246" s="108"/>
      <c r="BI246" s="108"/>
      <c r="BJ246" s="108"/>
      <c r="BK246" s="108"/>
      <c r="BL246" s="108"/>
      <c r="BM246" s="108"/>
      <c r="BN246" s="108"/>
      <c r="BO246" s="108"/>
      <c r="BP246" s="108"/>
      <c r="BQ246" s="108"/>
      <c r="BR246" s="108"/>
      <c r="BS246" s="108"/>
      <c r="BT246" s="108"/>
      <c r="BU246" s="108"/>
      <c r="BV246" s="108"/>
      <c r="BW246" s="108"/>
      <c r="BX246" s="108"/>
      <c r="BY246" s="108"/>
      <c r="BZ246" s="108"/>
      <c r="CA246" s="108"/>
      <c r="CB246" s="108"/>
      <c r="CC246" s="108"/>
      <c r="CD246" s="108"/>
      <c r="CE246" s="108"/>
      <c r="CF246" s="108"/>
      <c r="CG246" s="108"/>
      <c r="CH246" s="108"/>
      <c r="CI246" s="108"/>
      <c r="CJ246" s="108"/>
      <c r="CK246" s="108"/>
      <c r="CL246" s="108"/>
      <c r="CM246" s="108"/>
      <c r="CN246" s="108"/>
      <c r="CO246" s="108"/>
      <c r="CP246" s="108"/>
      <c r="CQ246" s="108"/>
      <c r="CR246" s="108"/>
      <c r="CS246" s="108"/>
      <c r="CT246" s="108"/>
      <c r="CU246" s="108"/>
      <c r="CV246" s="108"/>
      <c r="CW246" s="108"/>
      <c r="CX246" s="108"/>
      <c r="CY246" s="108"/>
      <c r="CZ246" s="108"/>
      <c r="DA246" s="108"/>
      <c r="DB246" s="108"/>
      <c r="DC246" s="108"/>
      <c r="DD246" s="108"/>
      <c r="DE246" s="108"/>
      <c r="DF246" s="108"/>
      <c r="DG246" s="108"/>
      <c r="DH246" s="108"/>
      <c r="DI246" s="108"/>
      <c r="DJ246" s="108"/>
      <c r="DK246" s="108"/>
      <c r="DL246" s="108"/>
      <c r="DM246" s="108"/>
      <c r="DN246" s="108"/>
      <c r="DO246" s="108"/>
      <c r="DP246" s="108"/>
      <c r="DQ246" s="108"/>
      <c r="DR246" s="108"/>
      <c r="DS246" s="108"/>
      <c r="DT246" s="108"/>
      <c r="DU246" s="108"/>
      <c r="DV246" s="108"/>
      <c r="DW246" s="108"/>
      <c r="DX246" s="108"/>
      <c r="DY246" s="108"/>
      <c r="DZ246" s="108"/>
      <c r="EA246" s="108"/>
      <c r="EB246" s="108"/>
      <c r="EC246" s="108"/>
      <c r="ED246" s="108"/>
      <c r="EE246" s="108"/>
      <c r="EF246" s="108"/>
      <c r="EG246" s="108"/>
      <c r="EH246" s="108"/>
      <c r="EI246" s="108"/>
      <c r="EJ246" s="108"/>
      <c r="EK246" s="108"/>
      <c r="EL246" s="108"/>
      <c r="EM246" s="108"/>
      <c r="EN246" s="108"/>
      <c r="EO246" s="108"/>
      <c r="EP246" s="108"/>
      <c r="EQ246" s="108"/>
      <c r="ER246" s="108"/>
      <c r="ES246" s="108"/>
      <c r="ET246" s="108"/>
      <c r="EU246" s="108"/>
      <c r="EV246" s="108"/>
      <c r="EW246" s="108"/>
      <c r="EX246" s="108"/>
      <c r="EY246" s="108"/>
      <c r="EZ246" s="108"/>
      <c r="FA246" s="108"/>
      <c r="FB246" s="108"/>
      <c r="FC246" s="108"/>
      <c r="FD246" s="108"/>
      <c r="FE246" s="108"/>
      <c r="FF246" s="108"/>
      <c r="FG246" s="108"/>
      <c r="FH246" s="108"/>
      <c r="FI246" s="108"/>
      <c r="FJ246" s="108"/>
      <c r="FK246" s="108"/>
      <c r="FL246" s="108"/>
      <c r="FM246" s="108"/>
      <c r="FN246" s="108"/>
      <c r="FO246" s="108"/>
      <c r="FP246" s="108"/>
      <c r="FQ246" s="108"/>
      <c r="FR246" s="108"/>
      <c r="FS246" s="108"/>
      <c r="FT246" s="108"/>
      <c r="FU246" s="108"/>
      <c r="FV246" s="108"/>
      <c r="FW246" s="108"/>
      <c r="FX246" s="108"/>
      <c r="FY246" s="108"/>
      <c r="FZ246" s="108"/>
      <c r="GA246" s="108"/>
      <c r="GB246" s="108"/>
      <c r="GC246" s="108"/>
      <c r="GD246" s="108"/>
      <c r="GE246" s="108"/>
      <c r="GF246" s="108"/>
      <c r="GG246" s="108"/>
    </row>
    <row r="247" spans="1:189" s="122" customFormat="1" ht="15" customHeight="1">
      <c r="A247" s="90"/>
      <c r="B247" s="217"/>
      <c r="C247" s="217"/>
      <c r="D247" s="217"/>
      <c r="E247" s="217"/>
      <c r="F247" s="217"/>
      <c r="G247" s="217"/>
      <c r="H247" s="217"/>
      <c r="I247" s="217"/>
      <c r="J247" s="21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8"/>
      <c r="AY247" s="108"/>
      <c r="AZ247" s="108"/>
      <c r="BA247" s="108"/>
      <c r="BB247" s="108"/>
      <c r="BC247" s="108"/>
      <c r="BD247" s="108"/>
      <c r="BE247" s="108"/>
      <c r="BF247" s="108"/>
      <c r="BG247" s="108"/>
      <c r="BH247" s="108"/>
      <c r="BI247" s="108"/>
      <c r="BJ247" s="108"/>
      <c r="BK247" s="108"/>
      <c r="BL247" s="108"/>
      <c r="BM247" s="108"/>
      <c r="BN247" s="108"/>
      <c r="BO247" s="108"/>
      <c r="BP247" s="108"/>
      <c r="BQ247" s="108"/>
      <c r="BR247" s="108"/>
      <c r="BS247" s="108"/>
      <c r="BT247" s="108"/>
      <c r="BU247" s="108"/>
      <c r="BV247" s="108"/>
      <c r="BW247" s="108"/>
      <c r="BX247" s="108"/>
      <c r="BY247" s="108"/>
      <c r="BZ247" s="108"/>
      <c r="CA247" s="108"/>
      <c r="CB247" s="108"/>
      <c r="CC247" s="108"/>
      <c r="CD247" s="108"/>
      <c r="CE247" s="108"/>
      <c r="CF247" s="108"/>
      <c r="CG247" s="108"/>
      <c r="CH247" s="108"/>
      <c r="CI247" s="108"/>
      <c r="CJ247" s="108"/>
      <c r="CK247" s="108"/>
      <c r="CL247" s="108"/>
      <c r="CM247" s="108"/>
      <c r="CN247" s="108"/>
      <c r="CO247" s="108"/>
      <c r="CP247" s="108"/>
      <c r="CQ247" s="108"/>
      <c r="CR247" s="108"/>
      <c r="CS247" s="108"/>
      <c r="CT247" s="108"/>
      <c r="CU247" s="108"/>
      <c r="CV247" s="108"/>
      <c r="CW247" s="108"/>
      <c r="CX247" s="108"/>
      <c r="CY247" s="108"/>
      <c r="CZ247" s="108"/>
      <c r="DA247" s="108"/>
      <c r="DB247" s="108"/>
      <c r="DC247" s="108"/>
      <c r="DD247" s="108"/>
      <c r="DE247" s="108"/>
      <c r="DF247" s="108"/>
      <c r="DG247" s="108"/>
      <c r="DH247" s="108"/>
      <c r="DI247" s="108"/>
      <c r="DJ247" s="108"/>
      <c r="DK247" s="108"/>
      <c r="DL247" s="108"/>
      <c r="DM247" s="108"/>
      <c r="DN247" s="108"/>
      <c r="DO247" s="108"/>
      <c r="DP247" s="108"/>
      <c r="DQ247" s="108"/>
      <c r="DR247" s="108"/>
      <c r="DS247" s="108"/>
      <c r="DT247" s="108"/>
      <c r="DU247" s="108"/>
      <c r="DV247" s="108"/>
      <c r="DW247" s="108"/>
      <c r="DX247" s="108"/>
      <c r="DY247" s="108"/>
      <c r="DZ247" s="108"/>
      <c r="EA247" s="108"/>
      <c r="EB247" s="108"/>
      <c r="EC247" s="108"/>
      <c r="ED247" s="108"/>
      <c r="EE247" s="108"/>
      <c r="EF247" s="108"/>
      <c r="EG247" s="108"/>
      <c r="EH247" s="108"/>
      <c r="EI247" s="108"/>
      <c r="EJ247" s="108"/>
      <c r="EK247" s="108"/>
      <c r="EL247" s="108"/>
      <c r="EM247" s="108"/>
      <c r="EN247" s="108"/>
      <c r="EO247" s="108"/>
      <c r="EP247" s="108"/>
      <c r="EQ247" s="108"/>
      <c r="ER247" s="108"/>
      <c r="ES247" s="108"/>
      <c r="ET247" s="108"/>
      <c r="EU247" s="108"/>
      <c r="EV247" s="108"/>
      <c r="EW247" s="108"/>
      <c r="EX247" s="108"/>
      <c r="EY247" s="108"/>
      <c r="EZ247" s="108"/>
      <c r="FA247" s="108"/>
      <c r="FB247" s="108"/>
      <c r="FC247" s="108"/>
      <c r="FD247" s="108"/>
      <c r="FE247" s="108"/>
      <c r="FF247" s="108"/>
      <c r="FG247" s="108"/>
      <c r="FH247" s="108"/>
      <c r="FI247" s="108"/>
      <c r="FJ247" s="108"/>
      <c r="FK247" s="108"/>
      <c r="FL247" s="108"/>
      <c r="FM247" s="108"/>
      <c r="FN247" s="108"/>
      <c r="FO247" s="108"/>
      <c r="FP247" s="108"/>
      <c r="FQ247" s="108"/>
      <c r="FR247" s="108"/>
      <c r="FS247" s="108"/>
      <c r="FT247" s="108"/>
      <c r="FU247" s="108"/>
      <c r="FV247" s="108"/>
      <c r="FW247" s="108"/>
      <c r="FX247" s="108"/>
      <c r="FY247" s="108"/>
      <c r="FZ247" s="108"/>
      <c r="GA247" s="108"/>
      <c r="GB247" s="108"/>
      <c r="GC247" s="108"/>
      <c r="GD247" s="108"/>
      <c r="GE247" s="108"/>
      <c r="GF247" s="108"/>
      <c r="GG247" s="108"/>
    </row>
    <row r="248" spans="1:189" s="122" customFormat="1" ht="15" customHeight="1">
      <c r="A248" s="90"/>
      <c r="B248" s="217"/>
      <c r="C248" s="217"/>
      <c r="D248" s="217"/>
      <c r="E248" s="217"/>
      <c r="F248" s="217"/>
      <c r="G248" s="217"/>
      <c r="H248" s="217"/>
      <c r="I248" s="217"/>
      <c r="J248" s="21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08"/>
      <c r="AY248" s="108"/>
      <c r="AZ248" s="108"/>
      <c r="BA248" s="108"/>
      <c r="BB248" s="108"/>
      <c r="BC248" s="108"/>
      <c r="BD248" s="108"/>
      <c r="BE248" s="108"/>
      <c r="BF248" s="108"/>
      <c r="BG248" s="108"/>
      <c r="BH248" s="108"/>
      <c r="BI248" s="108"/>
      <c r="BJ248" s="108"/>
      <c r="BK248" s="108"/>
      <c r="BL248" s="108"/>
      <c r="BM248" s="108"/>
      <c r="BN248" s="108"/>
      <c r="BO248" s="108"/>
      <c r="BP248" s="108"/>
      <c r="BQ248" s="108"/>
      <c r="BR248" s="108"/>
      <c r="BS248" s="108"/>
      <c r="BT248" s="108"/>
      <c r="BU248" s="108"/>
      <c r="BV248" s="108"/>
      <c r="BW248" s="108"/>
      <c r="BX248" s="108"/>
      <c r="BY248" s="108"/>
      <c r="BZ248" s="108"/>
      <c r="CA248" s="108"/>
      <c r="CB248" s="108"/>
      <c r="CC248" s="108"/>
      <c r="CD248" s="108"/>
      <c r="CE248" s="108"/>
      <c r="CF248" s="108"/>
      <c r="CG248" s="108"/>
      <c r="CH248" s="108"/>
      <c r="CI248" s="108"/>
      <c r="CJ248" s="108"/>
      <c r="CK248" s="108"/>
      <c r="CL248" s="108"/>
      <c r="CM248" s="108"/>
      <c r="CN248" s="108"/>
      <c r="CO248" s="108"/>
      <c r="CP248" s="108"/>
      <c r="CQ248" s="108"/>
      <c r="CR248" s="108"/>
      <c r="CS248" s="108"/>
      <c r="CT248" s="108"/>
      <c r="CU248" s="108"/>
      <c r="CV248" s="108"/>
      <c r="CW248" s="108"/>
      <c r="CX248" s="108"/>
      <c r="CY248" s="108"/>
      <c r="CZ248" s="108"/>
      <c r="DA248" s="108"/>
      <c r="DB248" s="108"/>
      <c r="DC248" s="108"/>
      <c r="DD248" s="108"/>
      <c r="DE248" s="108"/>
      <c r="DF248" s="108"/>
      <c r="DG248" s="108"/>
      <c r="DH248" s="108"/>
      <c r="DI248" s="108"/>
      <c r="DJ248" s="108"/>
      <c r="DK248" s="108"/>
      <c r="DL248" s="108"/>
      <c r="DM248" s="108"/>
      <c r="DN248" s="108"/>
      <c r="DO248" s="108"/>
      <c r="DP248" s="108"/>
      <c r="DQ248" s="108"/>
      <c r="DR248" s="108"/>
      <c r="DS248" s="108"/>
      <c r="DT248" s="108"/>
      <c r="DU248" s="108"/>
      <c r="DV248" s="108"/>
      <c r="DW248" s="108"/>
      <c r="DX248" s="108"/>
      <c r="DY248" s="108"/>
      <c r="DZ248" s="108"/>
      <c r="EA248" s="108"/>
      <c r="EB248" s="108"/>
      <c r="EC248" s="108"/>
      <c r="ED248" s="108"/>
      <c r="EE248" s="108"/>
      <c r="EF248" s="108"/>
      <c r="EG248" s="108"/>
      <c r="EH248" s="108"/>
      <c r="EI248" s="108"/>
      <c r="EJ248" s="108"/>
      <c r="EK248" s="108"/>
      <c r="EL248" s="108"/>
      <c r="EM248" s="108"/>
      <c r="EN248" s="108"/>
      <c r="EO248" s="108"/>
      <c r="EP248" s="108"/>
      <c r="EQ248" s="108"/>
      <c r="ER248" s="108"/>
      <c r="ES248" s="108"/>
      <c r="ET248" s="108"/>
      <c r="EU248" s="108"/>
      <c r="EV248" s="108"/>
      <c r="EW248" s="108"/>
      <c r="EX248" s="108"/>
      <c r="EY248" s="108"/>
      <c r="EZ248" s="108"/>
      <c r="FA248" s="108"/>
      <c r="FB248" s="108"/>
      <c r="FC248" s="108"/>
      <c r="FD248" s="108"/>
      <c r="FE248" s="108"/>
      <c r="FF248" s="108"/>
      <c r="FG248" s="108"/>
      <c r="FH248" s="108"/>
      <c r="FI248" s="108"/>
      <c r="FJ248" s="108"/>
      <c r="FK248" s="108"/>
      <c r="FL248" s="108"/>
      <c r="FM248" s="108"/>
      <c r="FN248" s="108"/>
      <c r="FO248" s="108"/>
      <c r="FP248" s="108"/>
      <c r="FQ248" s="108"/>
      <c r="FR248" s="108"/>
      <c r="FS248" s="108"/>
      <c r="FT248" s="108"/>
      <c r="FU248" s="108"/>
      <c r="FV248" s="108"/>
      <c r="FW248" s="108"/>
      <c r="FX248" s="108"/>
      <c r="FY248" s="108"/>
      <c r="FZ248" s="108"/>
      <c r="GA248" s="108"/>
      <c r="GB248" s="108"/>
      <c r="GC248" s="108"/>
      <c r="GD248" s="108"/>
      <c r="GE248" s="108"/>
      <c r="GF248" s="108"/>
      <c r="GG248" s="108"/>
    </row>
    <row r="249" spans="1:189" s="122" customFormat="1" ht="15" customHeight="1">
      <c r="A249" s="90"/>
      <c r="B249" s="217"/>
      <c r="C249" s="217"/>
      <c r="D249" s="217"/>
      <c r="E249" s="217"/>
      <c r="F249" s="217"/>
      <c r="G249" s="217"/>
      <c r="H249" s="217"/>
      <c r="I249" s="217"/>
      <c r="J249" s="21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08"/>
      <c r="AY249" s="108"/>
      <c r="AZ249" s="108"/>
      <c r="BA249" s="108"/>
      <c r="BB249" s="108"/>
      <c r="BC249" s="108"/>
      <c r="BD249" s="108"/>
      <c r="BE249" s="108"/>
      <c r="BF249" s="108"/>
      <c r="BG249" s="108"/>
      <c r="BH249" s="108"/>
      <c r="BI249" s="108"/>
      <c r="BJ249" s="108"/>
      <c r="BK249" s="108"/>
      <c r="BL249" s="108"/>
      <c r="BM249" s="108"/>
      <c r="BN249" s="108"/>
      <c r="BO249" s="108"/>
      <c r="BP249" s="108"/>
      <c r="BQ249" s="108"/>
      <c r="BR249" s="108"/>
      <c r="BS249" s="108"/>
      <c r="BT249" s="108"/>
      <c r="BU249" s="108"/>
      <c r="BV249" s="108"/>
      <c r="BW249" s="108"/>
      <c r="BX249" s="108"/>
      <c r="BY249" s="108"/>
      <c r="BZ249" s="108"/>
      <c r="CA249" s="108"/>
      <c r="CB249" s="108"/>
      <c r="CC249" s="108"/>
      <c r="CD249" s="108"/>
      <c r="CE249" s="108"/>
      <c r="CF249" s="108"/>
      <c r="CG249" s="108"/>
      <c r="CH249" s="108"/>
      <c r="CI249" s="108"/>
      <c r="CJ249" s="108"/>
      <c r="CK249" s="108"/>
      <c r="CL249" s="108"/>
      <c r="CM249" s="108"/>
      <c r="CN249" s="108"/>
      <c r="CO249" s="108"/>
      <c r="CP249" s="108"/>
      <c r="CQ249" s="108"/>
      <c r="CR249" s="108"/>
      <c r="CS249" s="108"/>
      <c r="CT249" s="108"/>
      <c r="CU249" s="108"/>
      <c r="CV249" s="108"/>
      <c r="CW249" s="108"/>
      <c r="CX249" s="108"/>
      <c r="CY249" s="108"/>
      <c r="CZ249" s="108"/>
      <c r="DA249" s="108"/>
      <c r="DB249" s="108"/>
      <c r="DC249" s="108"/>
      <c r="DD249" s="108"/>
      <c r="DE249" s="108"/>
      <c r="DF249" s="108"/>
      <c r="DG249" s="108"/>
      <c r="DH249" s="108"/>
      <c r="DI249" s="108"/>
      <c r="DJ249" s="108"/>
      <c r="DK249" s="108"/>
      <c r="DL249" s="108"/>
      <c r="DM249" s="108"/>
      <c r="DN249" s="108"/>
      <c r="DO249" s="108"/>
      <c r="DP249" s="108"/>
      <c r="DQ249" s="108"/>
      <c r="DR249" s="108"/>
      <c r="DS249" s="108"/>
      <c r="DT249" s="108"/>
      <c r="DU249" s="108"/>
      <c r="DV249" s="108"/>
      <c r="DW249" s="108"/>
      <c r="DX249" s="108"/>
      <c r="DY249" s="108"/>
      <c r="DZ249" s="108"/>
      <c r="EA249" s="108"/>
      <c r="EB249" s="108"/>
      <c r="EC249" s="108"/>
      <c r="ED249" s="108"/>
      <c r="EE249" s="108"/>
      <c r="EF249" s="108"/>
      <c r="EG249" s="108"/>
      <c r="EH249" s="108"/>
      <c r="EI249" s="108"/>
      <c r="EJ249" s="108"/>
      <c r="EK249" s="108"/>
      <c r="EL249" s="108"/>
      <c r="EM249" s="108"/>
      <c r="EN249" s="108"/>
      <c r="EO249" s="108"/>
      <c r="EP249" s="108"/>
      <c r="EQ249" s="108"/>
      <c r="ER249" s="108"/>
      <c r="ES249" s="108"/>
      <c r="ET249" s="108"/>
      <c r="EU249" s="108"/>
      <c r="EV249" s="108"/>
      <c r="EW249" s="108"/>
      <c r="EX249" s="108"/>
      <c r="EY249" s="108"/>
      <c r="EZ249" s="108"/>
      <c r="FA249" s="108"/>
      <c r="FB249" s="108"/>
      <c r="FC249" s="108"/>
      <c r="FD249" s="108"/>
      <c r="FE249" s="108"/>
      <c r="FF249" s="108"/>
      <c r="FG249" s="108"/>
      <c r="FH249" s="108"/>
      <c r="FI249" s="108"/>
      <c r="FJ249" s="108"/>
      <c r="FK249" s="108"/>
      <c r="FL249" s="108"/>
      <c r="FM249" s="108"/>
      <c r="FN249" s="108"/>
      <c r="FO249" s="108"/>
      <c r="FP249" s="108"/>
      <c r="FQ249" s="108"/>
      <c r="FR249" s="108"/>
      <c r="FS249" s="108"/>
      <c r="FT249" s="108"/>
      <c r="FU249" s="108"/>
      <c r="FV249" s="108"/>
      <c r="FW249" s="108"/>
      <c r="FX249" s="108"/>
      <c r="FY249" s="108"/>
      <c r="FZ249" s="108"/>
      <c r="GA249" s="108"/>
      <c r="GB249" s="108"/>
      <c r="GC249" s="108"/>
      <c r="GD249" s="108"/>
      <c r="GE249" s="108"/>
      <c r="GF249" s="108"/>
      <c r="GG249" s="108"/>
    </row>
    <row r="250" spans="1:189" s="122" customFormat="1" ht="15" customHeight="1">
      <c r="A250" s="90"/>
      <c r="B250" s="217"/>
      <c r="C250" s="217"/>
      <c r="D250" s="217"/>
      <c r="E250" s="217"/>
      <c r="F250" s="217"/>
      <c r="G250" s="217"/>
      <c r="H250" s="217"/>
      <c r="I250" s="226" t="s">
        <v>223</v>
      </c>
      <c r="J250" s="218"/>
      <c r="K250" s="108"/>
      <c r="L250" s="108"/>
      <c r="M250" s="108"/>
      <c r="N250" s="108"/>
      <c r="O250" s="108"/>
      <c r="P250" s="108"/>
      <c r="Q250" s="108"/>
      <c r="R250" s="108"/>
      <c r="S250" s="108"/>
      <c r="T250" s="108"/>
      <c r="U250" s="108"/>
      <c r="V250" s="108"/>
      <c r="W250" s="108"/>
      <c r="X250" s="108"/>
      <c r="Y250" s="108"/>
      <c r="Z250" s="108"/>
      <c r="AA250" s="108"/>
      <c r="AB250" s="108"/>
      <c r="AC250" s="108"/>
      <c r="AD250" s="108"/>
      <c r="AE250" s="108"/>
      <c r="AF250" s="108"/>
      <c r="AG250" s="108"/>
      <c r="AH250" s="108"/>
      <c r="AI250" s="108"/>
      <c r="AJ250" s="108"/>
      <c r="AK250" s="108"/>
      <c r="AL250" s="108"/>
      <c r="AM250" s="108"/>
      <c r="AN250" s="108"/>
      <c r="AO250" s="108"/>
      <c r="AP250" s="108"/>
      <c r="AQ250" s="108"/>
      <c r="AR250" s="108"/>
      <c r="AS250" s="108"/>
      <c r="AT250" s="108"/>
      <c r="AU250" s="108"/>
      <c r="AV250" s="108"/>
      <c r="AW250" s="108"/>
      <c r="AX250" s="108"/>
      <c r="AY250" s="108"/>
      <c r="AZ250" s="108"/>
      <c r="BA250" s="108"/>
      <c r="BB250" s="108"/>
      <c r="BC250" s="108"/>
      <c r="BD250" s="108"/>
      <c r="BE250" s="108"/>
      <c r="BF250" s="108"/>
      <c r="BG250" s="108"/>
      <c r="BH250" s="108"/>
      <c r="BI250" s="108"/>
      <c r="BJ250" s="108"/>
      <c r="BK250" s="108"/>
      <c r="BL250" s="108"/>
      <c r="BM250" s="108"/>
      <c r="BN250" s="108"/>
      <c r="BO250" s="108"/>
      <c r="BP250" s="108"/>
      <c r="BQ250" s="108"/>
      <c r="BR250" s="108"/>
      <c r="BS250" s="108"/>
      <c r="BT250" s="108"/>
      <c r="BU250" s="108"/>
      <c r="BV250" s="108"/>
      <c r="BW250" s="108"/>
      <c r="BX250" s="108"/>
      <c r="BY250" s="108"/>
      <c r="BZ250" s="108"/>
      <c r="CA250" s="108"/>
      <c r="CB250" s="108"/>
      <c r="CC250" s="108"/>
      <c r="CD250" s="108"/>
      <c r="CE250" s="108"/>
      <c r="CF250" s="108"/>
      <c r="CG250" s="108"/>
      <c r="CH250" s="108"/>
      <c r="CI250" s="108"/>
      <c r="CJ250" s="108"/>
      <c r="CK250" s="108"/>
      <c r="CL250" s="108"/>
      <c r="CM250" s="108"/>
      <c r="CN250" s="108"/>
      <c r="CO250" s="108"/>
      <c r="CP250" s="108"/>
      <c r="CQ250" s="108"/>
      <c r="CR250" s="108"/>
      <c r="CS250" s="108"/>
      <c r="CT250" s="108"/>
      <c r="CU250" s="108"/>
      <c r="CV250" s="108"/>
      <c r="CW250" s="108"/>
      <c r="CX250" s="108"/>
      <c r="CY250" s="108"/>
      <c r="CZ250" s="108"/>
      <c r="DA250" s="108"/>
      <c r="DB250" s="108"/>
      <c r="DC250" s="108"/>
      <c r="DD250" s="108"/>
      <c r="DE250" s="108"/>
      <c r="DF250" s="108"/>
      <c r="DG250" s="108"/>
      <c r="DH250" s="108"/>
      <c r="DI250" s="108"/>
      <c r="DJ250" s="108"/>
      <c r="DK250" s="108"/>
      <c r="DL250" s="108"/>
      <c r="DM250" s="108"/>
      <c r="DN250" s="108"/>
      <c r="DO250" s="108"/>
      <c r="DP250" s="108"/>
      <c r="DQ250" s="108"/>
      <c r="DR250" s="108"/>
      <c r="DS250" s="108"/>
      <c r="DT250" s="108"/>
      <c r="DU250" s="108"/>
      <c r="DV250" s="108"/>
      <c r="DW250" s="108"/>
      <c r="DX250" s="108"/>
      <c r="DY250" s="108"/>
      <c r="DZ250" s="108"/>
      <c r="EA250" s="108"/>
      <c r="EB250" s="108"/>
      <c r="EC250" s="108"/>
      <c r="ED250" s="108"/>
      <c r="EE250" s="108"/>
      <c r="EF250" s="108"/>
      <c r="EG250" s="108"/>
      <c r="EH250" s="108"/>
      <c r="EI250" s="108"/>
      <c r="EJ250" s="108"/>
      <c r="EK250" s="108"/>
      <c r="EL250" s="108"/>
      <c r="EM250" s="108"/>
      <c r="EN250" s="108"/>
      <c r="EO250" s="108"/>
      <c r="EP250" s="108"/>
      <c r="EQ250" s="108"/>
      <c r="ER250" s="108"/>
      <c r="ES250" s="108"/>
      <c r="ET250" s="108"/>
      <c r="EU250" s="108"/>
      <c r="EV250" s="108"/>
      <c r="EW250" s="108"/>
      <c r="EX250" s="108"/>
      <c r="EY250" s="108"/>
      <c r="EZ250" s="108"/>
      <c r="FA250" s="108"/>
      <c r="FB250" s="108"/>
      <c r="FC250" s="108"/>
      <c r="FD250" s="108"/>
      <c r="FE250" s="108"/>
      <c r="FF250" s="108"/>
      <c r="FG250" s="108"/>
      <c r="FH250" s="108"/>
      <c r="FI250" s="108"/>
      <c r="FJ250" s="108"/>
      <c r="FK250" s="108"/>
      <c r="FL250" s="108"/>
      <c r="FM250" s="108"/>
      <c r="FN250" s="108"/>
      <c r="FO250" s="108"/>
      <c r="FP250" s="108"/>
      <c r="FQ250" s="108"/>
      <c r="FR250" s="108"/>
      <c r="FS250" s="108"/>
      <c r="FT250" s="108"/>
      <c r="FU250" s="108"/>
      <c r="FV250" s="108"/>
      <c r="FW250" s="108"/>
      <c r="FX250" s="108"/>
      <c r="FY250" s="108"/>
      <c r="FZ250" s="108"/>
      <c r="GA250" s="108"/>
      <c r="GB250" s="108"/>
      <c r="GC250" s="108"/>
      <c r="GD250" s="108"/>
      <c r="GE250" s="108"/>
      <c r="GF250" s="108"/>
      <c r="GG250" s="108"/>
    </row>
    <row r="251" spans="1:10" ht="15" customHeight="1">
      <c r="A251" s="90"/>
      <c r="B251" s="88"/>
      <c r="C251" s="88"/>
      <c r="D251" s="88"/>
      <c r="E251" s="88"/>
      <c r="F251" s="88"/>
      <c r="G251" s="88"/>
      <c r="H251" s="88"/>
      <c r="I251" s="226"/>
      <c r="J251" s="227"/>
    </row>
    <row r="252" spans="1:10" ht="15" customHeight="1">
      <c r="A252" s="90"/>
      <c r="B252" s="88"/>
      <c r="C252" s="88"/>
      <c r="D252" s="88"/>
      <c r="E252" s="88"/>
      <c r="F252" s="88"/>
      <c r="G252" s="88"/>
      <c r="H252" s="88"/>
      <c r="I252" s="226"/>
      <c r="J252" s="227"/>
    </row>
    <row r="253" spans="1:10" ht="15" customHeight="1">
      <c r="A253" s="90"/>
      <c r="B253" s="88"/>
      <c r="C253" s="88"/>
      <c r="D253" s="88"/>
      <c r="E253" s="88"/>
      <c r="F253" s="88"/>
      <c r="G253" s="88"/>
      <c r="H253" s="88"/>
      <c r="I253" s="226"/>
      <c r="J253" s="227"/>
    </row>
    <row r="254" spans="1:10" ht="15" customHeight="1">
      <c r="A254" s="90"/>
      <c r="B254" s="88"/>
      <c r="C254" s="88"/>
      <c r="D254" s="88"/>
      <c r="E254" s="88"/>
      <c r="F254" s="88"/>
      <c r="G254" s="88"/>
      <c r="H254" s="88"/>
      <c r="I254" s="226"/>
      <c r="J254" s="227"/>
    </row>
    <row r="255" spans="1:10" ht="15" customHeight="1">
      <c r="A255" s="90"/>
      <c r="B255" s="88"/>
      <c r="C255" s="88"/>
      <c r="D255" s="88"/>
      <c r="E255" s="88"/>
      <c r="F255" s="88"/>
      <c r="G255" s="88"/>
      <c r="H255" s="88"/>
      <c r="J255" s="227"/>
    </row>
    <row r="256" spans="1:10" ht="15" customHeight="1">
      <c r="A256" s="15" t="s">
        <v>28</v>
      </c>
      <c r="B256" s="88"/>
      <c r="C256" s="88"/>
      <c r="D256" s="88"/>
      <c r="E256" s="88"/>
      <c r="F256" s="88"/>
      <c r="G256" s="88"/>
      <c r="H256" s="88"/>
      <c r="I256" s="92"/>
      <c r="J256" s="228"/>
    </row>
    <row r="257" spans="1:10" ht="15" customHeight="1">
      <c r="A257" s="187" t="s">
        <v>29</v>
      </c>
      <c r="B257" s="88"/>
      <c r="C257" s="88"/>
      <c r="D257" s="88"/>
      <c r="E257" s="88"/>
      <c r="F257" s="88"/>
      <c r="G257" s="88"/>
      <c r="H257" s="88"/>
      <c r="I257" s="92"/>
      <c r="J257" s="228"/>
    </row>
    <row r="258" spans="1:10" ht="15" customHeight="1">
      <c r="A258" s="187"/>
      <c r="B258" s="88"/>
      <c r="C258" s="88"/>
      <c r="D258" s="88"/>
      <c r="E258" s="88"/>
      <c r="F258" s="88"/>
      <c r="G258" s="88"/>
      <c r="H258" s="88"/>
      <c r="I258" s="92"/>
      <c r="J258" s="228"/>
    </row>
    <row r="259" spans="1:10" ht="15" customHeight="1">
      <c r="A259" s="321" t="str">
        <f>A209</f>
        <v>QUARTERLY REPORT ON CONSOLIDATED RESULTS FOR THE QUARTER ENDED 31 DECEMBER 2010</v>
      </c>
      <c r="B259" s="321"/>
      <c r="C259" s="321"/>
      <c r="D259" s="321"/>
      <c r="E259" s="321"/>
      <c r="F259" s="321"/>
      <c r="G259" s="321"/>
      <c r="H259" s="321"/>
      <c r="I259" s="321"/>
      <c r="J259" s="228"/>
    </row>
    <row r="260" spans="1:10" ht="15" customHeight="1">
      <c r="A260" s="321"/>
      <c r="B260" s="321"/>
      <c r="C260" s="321"/>
      <c r="D260" s="321"/>
      <c r="E260" s="321"/>
      <c r="F260" s="321"/>
      <c r="G260" s="321"/>
      <c r="H260" s="321"/>
      <c r="I260" s="321"/>
      <c r="J260" s="228"/>
    </row>
    <row r="261" spans="1:11" ht="15" customHeight="1">
      <c r="A261" s="122"/>
      <c r="B261" s="122"/>
      <c r="C261" s="122"/>
      <c r="D261" s="122"/>
      <c r="E261" s="122"/>
      <c r="F261" s="122"/>
      <c r="G261" s="122"/>
      <c r="H261" s="122"/>
      <c r="I261" s="122"/>
      <c r="J261" s="108"/>
      <c r="K261" s="239"/>
    </row>
    <row r="262" spans="1:11" ht="15" customHeight="1">
      <c r="A262" s="122"/>
      <c r="B262" s="122"/>
      <c r="C262" s="122"/>
      <c r="D262" s="122"/>
      <c r="E262" s="122"/>
      <c r="F262" s="122"/>
      <c r="G262" s="122"/>
      <c r="H262" s="122"/>
      <c r="I262" s="122"/>
      <c r="J262" s="108"/>
      <c r="K262" s="239"/>
    </row>
    <row r="263" spans="1:11" ht="15" customHeight="1">
      <c r="A263" s="122"/>
      <c r="B263" s="318" t="s">
        <v>19</v>
      </c>
      <c r="C263" s="312"/>
      <c r="D263" s="312"/>
      <c r="E263" s="312"/>
      <c r="F263" s="312"/>
      <c r="G263" s="312"/>
      <c r="H263" s="312"/>
      <c r="I263" s="312"/>
      <c r="J263" s="108"/>
      <c r="K263" s="239"/>
    </row>
    <row r="264" spans="1:11" ht="15" customHeight="1">
      <c r="A264" s="122"/>
      <c r="B264" s="318"/>
      <c r="C264" s="312"/>
      <c r="D264" s="312"/>
      <c r="E264" s="312"/>
      <c r="F264" s="312"/>
      <c r="G264" s="312"/>
      <c r="H264" s="312"/>
      <c r="I264" s="312"/>
      <c r="J264" s="108"/>
      <c r="K264" s="239"/>
    </row>
    <row r="265" spans="1:11" ht="15" customHeight="1">
      <c r="A265" s="122"/>
      <c r="B265" s="318"/>
      <c r="C265" s="312"/>
      <c r="D265" s="312"/>
      <c r="E265" s="312"/>
      <c r="F265" s="312"/>
      <c r="G265" s="312"/>
      <c r="H265" s="312"/>
      <c r="I265" s="312"/>
      <c r="J265" s="108"/>
      <c r="K265" s="239"/>
    </row>
    <row r="266" spans="1:11" ht="15" customHeight="1">
      <c r="A266" s="122"/>
      <c r="B266" s="318"/>
      <c r="C266" s="312"/>
      <c r="D266" s="312"/>
      <c r="E266" s="312"/>
      <c r="F266" s="312"/>
      <c r="G266" s="312"/>
      <c r="H266" s="312"/>
      <c r="I266" s="312"/>
      <c r="J266" s="108"/>
      <c r="K266" s="239"/>
    </row>
    <row r="267" spans="1:11" ht="15" customHeight="1">
      <c r="A267" s="122"/>
      <c r="B267" s="122"/>
      <c r="C267" s="122"/>
      <c r="D267" s="122"/>
      <c r="E267" s="122"/>
      <c r="F267" s="122"/>
      <c r="G267" s="122"/>
      <c r="H267" s="122"/>
      <c r="I267" s="122"/>
      <c r="J267" s="108"/>
      <c r="K267" s="239"/>
    </row>
    <row r="268" spans="1:11" ht="15" customHeight="1">
      <c r="A268" s="74" t="s">
        <v>72</v>
      </c>
      <c r="B268" s="75" t="s">
        <v>73</v>
      </c>
      <c r="C268" s="217"/>
      <c r="D268" s="217"/>
      <c r="E268" s="217"/>
      <c r="F268" s="217"/>
      <c r="G268" s="217"/>
      <c r="H268" s="217"/>
      <c r="I268" s="217"/>
      <c r="J268" s="108"/>
      <c r="K268" s="239"/>
    </row>
    <row r="269" spans="1:11" ht="15" customHeight="1">
      <c r="A269" s="90"/>
      <c r="B269" s="318" t="s">
        <v>343</v>
      </c>
      <c r="C269" s="318"/>
      <c r="D269" s="318"/>
      <c r="E269" s="318"/>
      <c r="F269" s="318"/>
      <c r="G269" s="318"/>
      <c r="H269" s="318"/>
      <c r="I269" s="318"/>
      <c r="J269" s="108"/>
      <c r="K269" s="239"/>
    </row>
    <row r="270" spans="1:11" ht="15" customHeight="1">
      <c r="A270" s="90"/>
      <c r="B270" s="318"/>
      <c r="C270" s="318"/>
      <c r="D270" s="318"/>
      <c r="E270" s="318"/>
      <c r="F270" s="318"/>
      <c r="G270" s="318"/>
      <c r="H270" s="318"/>
      <c r="I270" s="318"/>
      <c r="J270" s="108"/>
      <c r="K270" s="239"/>
    </row>
    <row r="271" spans="1:11" ht="15" customHeight="1">
      <c r="A271" s="90"/>
      <c r="B271" s="240"/>
      <c r="C271" s="240"/>
      <c r="D271" s="240"/>
      <c r="E271" s="240"/>
      <c r="F271" s="240"/>
      <c r="G271" s="240"/>
      <c r="H271" s="240"/>
      <c r="I271" s="240"/>
      <c r="J271" s="108"/>
      <c r="K271" s="239"/>
    </row>
    <row r="272" spans="1:189" s="122" customFormat="1" ht="15" customHeight="1">
      <c r="A272" s="74" t="s">
        <v>74</v>
      </c>
      <c r="B272" s="75" t="s">
        <v>75</v>
      </c>
      <c r="C272" s="217"/>
      <c r="D272" s="217"/>
      <c r="E272" s="217"/>
      <c r="F272" s="217"/>
      <c r="G272" s="217"/>
      <c r="H272" s="217"/>
      <c r="I272" s="217"/>
      <c r="J272" s="218"/>
      <c r="K272" s="108"/>
      <c r="L272" s="108"/>
      <c r="M272" s="108"/>
      <c r="N272" s="108"/>
      <c r="O272" s="108"/>
      <c r="P272" s="108"/>
      <c r="Q272" s="108"/>
      <c r="R272" s="108"/>
      <c r="S272" s="108"/>
      <c r="T272" s="108"/>
      <c r="U272" s="108"/>
      <c r="V272" s="108"/>
      <c r="W272" s="108"/>
      <c r="X272" s="108"/>
      <c r="Y272" s="108"/>
      <c r="Z272" s="108"/>
      <c r="AA272" s="108"/>
      <c r="AB272" s="108"/>
      <c r="AC272" s="108"/>
      <c r="AD272" s="108"/>
      <c r="AE272" s="108"/>
      <c r="AF272" s="108"/>
      <c r="AG272" s="108"/>
      <c r="AH272" s="108"/>
      <c r="AI272" s="108"/>
      <c r="AJ272" s="108"/>
      <c r="AK272" s="108"/>
      <c r="AL272" s="108"/>
      <c r="AM272" s="108"/>
      <c r="AN272" s="108"/>
      <c r="AO272" s="108"/>
      <c r="AP272" s="108"/>
      <c r="AQ272" s="108"/>
      <c r="AR272" s="108"/>
      <c r="AS272" s="108"/>
      <c r="AT272" s="108"/>
      <c r="AU272" s="108"/>
      <c r="AV272" s="108"/>
      <c r="AW272" s="108"/>
      <c r="AX272" s="108"/>
      <c r="AY272" s="108"/>
      <c r="AZ272" s="108"/>
      <c r="BA272" s="108"/>
      <c r="BB272" s="108"/>
      <c r="BC272" s="108"/>
      <c r="BD272" s="108"/>
      <c r="BE272" s="108"/>
      <c r="BF272" s="108"/>
      <c r="BG272" s="108"/>
      <c r="BH272" s="108"/>
      <c r="BI272" s="108"/>
      <c r="BJ272" s="108"/>
      <c r="BK272" s="108"/>
      <c r="BL272" s="108"/>
      <c r="BM272" s="108"/>
      <c r="BN272" s="108"/>
      <c r="BO272" s="108"/>
      <c r="BP272" s="108"/>
      <c r="BQ272" s="108"/>
      <c r="BR272" s="108"/>
      <c r="BS272" s="108"/>
      <c r="BT272" s="108"/>
      <c r="BU272" s="108"/>
      <c r="BV272" s="108"/>
      <c r="BW272" s="108"/>
      <c r="BX272" s="108"/>
      <c r="BY272" s="108"/>
      <c r="BZ272" s="108"/>
      <c r="CA272" s="108"/>
      <c r="CB272" s="108"/>
      <c r="CC272" s="108"/>
      <c r="CD272" s="108"/>
      <c r="CE272" s="108"/>
      <c r="CF272" s="108"/>
      <c r="CG272" s="108"/>
      <c r="CH272" s="108"/>
      <c r="CI272" s="108"/>
      <c r="CJ272" s="108"/>
      <c r="CK272" s="108"/>
      <c r="CL272" s="108"/>
      <c r="CM272" s="108"/>
      <c r="CN272" s="108"/>
      <c r="CO272" s="108"/>
      <c r="CP272" s="108"/>
      <c r="CQ272" s="108"/>
      <c r="CR272" s="108"/>
      <c r="CS272" s="108"/>
      <c r="CT272" s="108"/>
      <c r="CU272" s="108"/>
      <c r="CV272" s="108"/>
      <c r="CW272" s="108"/>
      <c r="CX272" s="108"/>
      <c r="CY272" s="108"/>
      <c r="CZ272" s="108"/>
      <c r="DA272" s="108"/>
      <c r="DB272" s="108"/>
      <c r="DC272" s="108"/>
      <c r="DD272" s="108"/>
      <c r="DE272" s="108"/>
      <c r="DF272" s="108"/>
      <c r="DG272" s="108"/>
      <c r="DH272" s="108"/>
      <c r="DI272" s="108"/>
      <c r="DJ272" s="108"/>
      <c r="DK272" s="108"/>
      <c r="DL272" s="108"/>
      <c r="DM272" s="108"/>
      <c r="DN272" s="108"/>
      <c r="DO272" s="108"/>
      <c r="DP272" s="108"/>
      <c r="DQ272" s="108"/>
      <c r="DR272" s="108"/>
      <c r="DS272" s="108"/>
      <c r="DT272" s="108"/>
      <c r="DU272" s="108"/>
      <c r="DV272" s="108"/>
      <c r="DW272" s="108"/>
      <c r="DX272" s="108"/>
      <c r="DY272" s="108"/>
      <c r="DZ272" s="108"/>
      <c r="EA272" s="108"/>
      <c r="EB272" s="108"/>
      <c r="EC272" s="108"/>
      <c r="ED272" s="108"/>
      <c r="EE272" s="108"/>
      <c r="EF272" s="108"/>
      <c r="EG272" s="108"/>
      <c r="EH272" s="108"/>
      <c r="EI272" s="108"/>
      <c r="EJ272" s="108"/>
      <c r="EK272" s="108"/>
      <c r="EL272" s="108"/>
      <c r="EM272" s="108"/>
      <c r="EN272" s="108"/>
      <c r="EO272" s="108"/>
      <c r="EP272" s="108"/>
      <c r="EQ272" s="108"/>
      <c r="ER272" s="108"/>
      <c r="ES272" s="108"/>
      <c r="ET272" s="108"/>
      <c r="EU272" s="108"/>
      <c r="EV272" s="108"/>
      <c r="EW272" s="108"/>
      <c r="EX272" s="108"/>
      <c r="EY272" s="108"/>
      <c r="EZ272" s="108"/>
      <c r="FA272" s="108"/>
      <c r="FB272" s="108"/>
      <c r="FC272" s="108"/>
      <c r="FD272" s="108"/>
      <c r="FE272" s="108"/>
      <c r="FF272" s="108"/>
      <c r="FG272" s="108"/>
      <c r="FH272" s="108"/>
      <c r="FI272" s="108"/>
      <c r="FJ272" s="108"/>
      <c r="FK272" s="108"/>
      <c r="FL272" s="108"/>
      <c r="FM272" s="108"/>
      <c r="FN272" s="108"/>
      <c r="FO272" s="108"/>
      <c r="FP272" s="108"/>
      <c r="FQ272" s="108"/>
      <c r="FR272" s="108"/>
      <c r="FS272" s="108"/>
      <c r="FT272" s="108"/>
      <c r="FU272" s="108"/>
      <c r="FV272" s="108"/>
      <c r="FW272" s="108"/>
      <c r="FX272" s="108"/>
      <c r="FY272" s="108"/>
      <c r="FZ272" s="108"/>
      <c r="GA272" s="108"/>
      <c r="GB272" s="108"/>
      <c r="GC272" s="108"/>
      <c r="GD272" s="108"/>
      <c r="GE272" s="108"/>
      <c r="GF272" s="108"/>
      <c r="GG272" s="108"/>
    </row>
    <row r="273" spans="1:189" s="122" customFormat="1" ht="15" customHeight="1">
      <c r="A273" s="90"/>
      <c r="B273" s="331" t="s">
        <v>145</v>
      </c>
      <c r="C273" s="331"/>
      <c r="D273" s="331"/>
      <c r="E273" s="331"/>
      <c r="F273" s="331"/>
      <c r="G273" s="331"/>
      <c r="H273" s="331"/>
      <c r="I273" s="331"/>
      <c r="J273" s="218"/>
      <c r="K273" s="108"/>
      <c r="L273" s="108"/>
      <c r="M273" s="108"/>
      <c r="N273" s="108"/>
      <c r="O273" s="108"/>
      <c r="P273" s="108"/>
      <c r="Q273" s="108"/>
      <c r="R273" s="108"/>
      <c r="S273" s="108"/>
      <c r="T273" s="108"/>
      <c r="U273" s="108"/>
      <c r="V273" s="108"/>
      <c r="W273" s="108"/>
      <c r="X273" s="108"/>
      <c r="Y273" s="108"/>
      <c r="Z273" s="108"/>
      <c r="AA273" s="108"/>
      <c r="AB273" s="108"/>
      <c r="AC273" s="108"/>
      <c r="AD273" s="108"/>
      <c r="AE273" s="108"/>
      <c r="AF273" s="108"/>
      <c r="AG273" s="108"/>
      <c r="AH273" s="108"/>
      <c r="AI273" s="108"/>
      <c r="AJ273" s="108"/>
      <c r="AK273" s="108"/>
      <c r="AL273" s="108"/>
      <c r="AM273" s="108"/>
      <c r="AN273" s="108"/>
      <c r="AO273" s="108"/>
      <c r="AP273" s="108"/>
      <c r="AQ273" s="108"/>
      <c r="AR273" s="108"/>
      <c r="AS273" s="108"/>
      <c r="AT273" s="108"/>
      <c r="AU273" s="108"/>
      <c r="AV273" s="108"/>
      <c r="AW273" s="108"/>
      <c r="AX273" s="108"/>
      <c r="AY273" s="108"/>
      <c r="AZ273" s="108"/>
      <c r="BA273" s="108"/>
      <c r="BB273" s="108"/>
      <c r="BC273" s="108"/>
      <c r="BD273" s="108"/>
      <c r="BE273" s="108"/>
      <c r="BF273" s="108"/>
      <c r="BG273" s="108"/>
      <c r="BH273" s="108"/>
      <c r="BI273" s="108"/>
      <c r="BJ273" s="108"/>
      <c r="BK273" s="108"/>
      <c r="BL273" s="108"/>
      <c r="BM273" s="108"/>
      <c r="BN273" s="108"/>
      <c r="BO273" s="108"/>
      <c r="BP273" s="108"/>
      <c r="BQ273" s="108"/>
      <c r="BR273" s="108"/>
      <c r="BS273" s="108"/>
      <c r="BT273" s="108"/>
      <c r="BU273" s="108"/>
      <c r="BV273" s="108"/>
      <c r="BW273" s="108"/>
      <c r="BX273" s="108"/>
      <c r="BY273" s="108"/>
      <c r="BZ273" s="108"/>
      <c r="CA273" s="108"/>
      <c r="CB273" s="108"/>
      <c r="CC273" s="108"/>
      <c r="CD273" s="108"/>
      <c r="CE273" s="108"/>
      <c r="CF273" s="108"/>
      <c r="CG273" s="108"/>
      <c r="CH273" s="108"/>
      <c r="CI273" s="108"/>
      <c r="CJ273" s="108"/>
      <c r="CK273" s="108"/>
      <c r="CL273" s="108"/>
      <c r="CM273" s="108"/>
      <c r="CN273" s="108"/>
      <c r="CO273" s="108"/>
      <c r="CP273" s="108"/>
      <c r="CQ273" s="108"/>
      <c r="CR273" s="108"/>
      <c r="CS273" s="108"/>
      <c r="CT273" s="108"/>
      <c r="CU273" s="108"/>
      <c r="CV273" s="108"/>
      <c r="CW273" s="108"/>
      <c r="CX273" s="108"/>
      <c r="CY273" s="108"/>
      <c r="CZ273" s="108"/>
      <c r="DA273" s="108"/>
      <c r="DB273" s="108"/>
      <c r="DC273" s="108"/>
      <c r="DD273" s="108"/>
      <c r="DE273" s="108"/>
      <c r="DF273" s="108"/>
      <c r="DG273" s="108"/>
      <c r="DH273" s="108"/>
      <c r="DI273" s="108"/>
      <c r="DJ273" s="108"/>
      <c r="DK273" s="108"/>
      <c r="DL273" s="108"/>
      <c r="DM273" s="108"/>
      <c r="DN273" s="108"/>
      <c r="DO273" s="108"/>
      <c r="DP273" s="108"/>
      <c r="DQ273" s="108"/>
      <c r="DR273" s="108"/>
      <c r="DS273" s="108"/>
      <c r="DT273" s="108"/>
      <c r="DU273" s="108"/>
      <c r="DV273" s="108"/>
      <c r="DW273" s="108"/>
      <c r="DX273" s="108"/>
      <c r="DY273" s="108"/>
      <c r="DZ273" s="108"/>
      <c r="EA273" s="108"/>
      <c r="EB273" s="108"/>
      <c r="EC273" s="108"/>
      <c r="ED273" s="108"/>
      <c r="EE273" s="108"/>
      <c r="EF273" s="108"/>
      <c r="EG273" s="108"/>
      <c r="EH273" s="108"/>
      <c r="EI273" s="108"/>
      <c r="EJ273" s="108"/>
      <c r="EK273" s="108"/>
      <c r="EL273" s="108"/>
      <c r="EM273" s="108"/>
      <c r="EN273" s="108"/>
      <c r="EO273" s="108"/>
      <c r="EP273" s="108"/>
      <c r="EQ273" s="108"/>
      <c r="ER273" s="108"/>
      <c r="ES273" s="108"/>
      <c r="ET273" s="108"/>
      <c r="EU273" s="108"/>
      <c r="EV273" s="108"/>
      <c r="EW273" s="108"/>
      <c r="EX273" s="108"/>
      <c r="EY273" s="108"/>
      <c r="EZ273" s="108"/>
      <c r="FA273" s="108"/>
      <c r="FB273" s="108"/>
      <c r="FC273" s="108"/>
      <c r="FD273" s="108"/>
      <c r="FE273" s="108"/>
      <c r="FF273" s="108"/>
      <c r="FG273" s="108"/>
      <c r="FH273" s="108"/>
      <c r="FI273" s="108"/>
      <c r="FJ273" s="108"/>
      <c r="FK273" s="108"/>
      <c r="FL273" s="108"/>
      <c r="FM273" s="108"/>
      <c r="FN273" s="108"/>
      <c r="FO273" s="108"/>
      <c r="FP273" s="108"/>
      <c r="FQ273" s="108"/>
      <c r="FR273" s="108"/>
      <c r="FS273" s="108"/>
      <c r="FT273" s="108"/>
      <c r="FU273" s="108"/>
      <c r="FV273" s="108"/>
      <c r="FW273" s="108"/>
      <c r="FX273" s="108"/>
      <c r="FY273" s="108"/>
      <c r="FZ273" s="108"/>
      <c r="GA273" s="108"/>
      <c r="GB273" s="108"/>
      <c r="GC273" s="108"/>
      <c r="GD273" s="108"/>
      <c r="GE273" s="108"/>
      <c r="GF273" s="108"/>
      <c r="GG273" s="108"/>
    </row>
    <row r="274" spans="1:189" s="122" customFormat="1" ht="15" customHeight="1">
      <c r="A274" s="90"/>
      <c r="B274" s="331"/>
      <c r="C274" s="331"/>
      <c r="D274" s="331"/>
      <c r="E274" s="331"/>
      <c r="F274" s="331"/>
      <c r="G274" s="331"/>
      <c r="H274" s="331"/>
      <c r="I274" s="331"/>
      <c r="J274" s="218"/>
      <c r="K274" s="108"/>
      <c r="L274" s="108"/>
      <c r="M274" s="108"/>
      <c r="N274" s="108"/>
      <c r="O274" s="108"/>
      <c r="P274" s="108"/>
      <c r="Q274" s="108"/>
      <c r="R274" s="108"/>
      <c r="S274" s="108"/>
      <c r="T274" s="108"/>
      <c r="U274" s="108"/>
      <c r="V274" s="108"/>
      <c r="W274" s="108"/>
      <c r="X274" s="108"/>
      <c r="Y274" s="108"/>
      <c r="Z274" s="108"/>
      <c r="AA274" s="108"/>
      <c r="AB274" s="108"/>
      <c r="AC274" s="108"/>
      <c r="AD274" s="108"/>
      <c r="AE274" s="108"/>
      <c r="AF274" s="108"/>
      <c r="AG274" s="108"/>
      <c r="AH274" s="108"/>
      <c r="AI274" s="108"/>
      <c r="AJ274" s="108"/>
      <c r="AK274" s="108"/>
      <c r="AL274" s="108"/>
      <c r="AM274" s="108"/>
      <c r="AN274" s="108"/>
      <c r="AO274" s="108"/>
      <c r="AP274" s="108"/>
      <c r="AQ274" s="108"/>
      <c r="AR274" s="108"/>
      <c r="AS274" s="108"/>
      <c r="AT274" s="108"/>
      <c r="AU274" s="108"/>
      <c r="AV274" s="108"/>
      <c r="AW274" s="108"/>
      <c r="AX274" s="108"/>
      <c r="AY274" s="108"/>
      <c r="AZ274" s="108"/>
      <c r="BA274" s="108"/>
      <c r="BB274" s="108"/>
      <c r="BC274" s="108"/>
      <c r="BD274" s="108"/>
      <c r="BE274" s="108"/>
      <c r="BF274" s="108"/>
      <c r="BG274" s="108"/>
      <c r="BH274" s="108"/>
      <c r="BI274" s="108"/>
      <c r="BJ274" s="108"/>
      <c r="BK274" s="108"/>
      <c r="BL274" s="108"/>
      <c r="BM274" s="108"/>
      <c r="BN274" s="108"/>
      <c r="BO274" s="108"/>
      <c r="BP274" s="108"/>
      <c r="BQ274" s="108"/>
      <c r="BR274" s="108"/>
      <c r="BS274" s="108"/>
      <c r="BT274" s="108"/>
      <c r="BU274" s="108"/>
      <c r="BV274" s="108"/>
      <c r="BW274" s="108"/>
      <c r="BX274" s="108"/>
      <c r="BY274" s="108"/>
      <c r="BZ274" s="108"/>
      <c r="CA274" s="108"/>
      <c r="CB274" s="108"/>
      <c r="CC274" s="108"/>
      <c r="CD274" s="108"/>
      <c r="CE274" s="108"/>
      <c r="CF274" s="108"/>
      <c r="CG274" s="108"/>
      <c r="CH274" s="108"/>
      <c r="CI274" s="108"/>
      <c r="CJ274" s="108"/>
      <c r="CK274" s="108"/>
      <c r="CL274" s="108"/>
      <c r="CM274" s="108"/>
      <c r="CN274" s="108"/>
      <c r="CO274" s="108"/>
      <c r="CP274" s="108"/>
      <c r="CQ274" s="108"/>
      <c r="CR274" s="108"/>
      <c r="CS274" s="108"/>
      <c r="CT274" s="108"/>
      <c r="CU274" s="108"/>
      <c r="CV274" s="108"/>
      <c r="CW274" s="108"/>
      <c r="CX274" s="108"/>
      <c r="CY274" s="108"/>
      <c r="CZ274" s="108"/>
      <c r="DA274" s="108"/>
      <c r="DB274" s="108"/>
      <c r="DC274" s="108"/>
      <c r="DD274" s="108"/>
      <c r="DE274" s="108"/>
      <c r="DF274" s="108"/>
      <c r="DG274" s="108"/>
      <c r="DH274" s="108"/>
      <c r="DI274" s="108"/>
      <c r="DJ274" s="108"/>
      <c r="DK274" s="108"/>
      <c r="DL274" s="108"/>
      <c r="DM274" s="108"/>
      <c r="DN274" s="108"/>
      <c r="DO274" s="108"/>
      <c r="DP274" s="108"/>
      <c r="DQ274" s="108"/>
      <c r="DR274" s="108"/>
      <c r="DS274" s="108"/>
      <c r="DT274" s="108"/>
      <c r="DU274" s="108"/>
      <c r="DV274" s="108"/>
      <c r="DW274" s="108"/>
      <c r="DX274" s="108"/>
      <c r="DY274" s="108"/>
      <c r="DZ274" s="108"/>
      <c r="EA274" s="108"/>
      <c r="EB274" s="108"/>
      <c r="EC274" s="108"/>
      <c r="ED274" s="108"/>
      <c r="EE274" s="108"/>
      <c r="EF274" s="108"/>
      <c r="EG274" s="108"/>
      <c r="EH274" s="108"/>
      <c r="EI274" s="108"/>
      <c r="EJ274" s="108"/>
      <c r="EK274" s="108"/>
      <c r="EL274" s="108"/>
      <c r="EM274" s="108"/>
      <c r="EN274" s="108"/>
      <c r="EO274" s="108"/>
      <c r="EP274" s="108"/>
      <c r="EQ274" s="108"/>
      <c r="ER274" s="108"/>
      <c r="ES274" s="108"/>
      <c r="ET274" s="108"/>
      <c r="EU274" s="108"/>
      <c r="EV274" s="108"/>
      <c r="EW274" s="108"/>
      <c r="EX274" s="108"/>
      <c r="EY274" s="108"/>
      <c r="EZ274" s="108"/>
      <c r="FA274" s="108"/>
      <c r="FB274" s="108"/>
      <c r="FC274" s="108"/>
      <c r="FD274" s="108"/>
      <c r="FE274" s="108"/>
      <c r="FF274" s="108"/>
      <c r="FG274" s="108"/>
      <c r="FH274" s="108"/>
      <c r="FI274" s="108"/>
      <c r="FJ274" s="108"/>
      <c r="FK274" s="108"/>
      <c r="FL274" s="108"/>
      <c r="FM274" s="108"/>
      <c r="FN274" s="108"/>
      <c r="FO274" s="108"/>
      <c r="FP274" s="108"/>
      <c r="FQ274" s="108"/>
      <c r="FR274" s="108"/>
      <c r="FS274" s="108"/>
      <c r="FT274" s="108"/>
      <c r="FU274" s="108"/>
      <c r="FV274" s="108"/>
      <c r="FW274" s="108"/>
      <c r="FX274" s="108"/>
      <c r="FY274" s="108"/>
      <c r="FZ274" s="108"/>
      <c r="GA274" s="108"/>
      <c r="GB274" s="108"/>
      <c r="GC274" s="108"/>
      <c r="GD274" s="108"/>
      <c r="GE274" s="108"/>
      <c r="GF274" s="108"/>
      <c r="GG274" s="108"/>
    </row>
    <row r="275" spans="1:189" s="122" customFormat="1" ht="15" customHeight="1">
      <c r="A275" s="90"/>
      <c r="B275" s="217"/>
      <c r="C275" s="217"/>
      <c r="D275" s="217"/>
      <c r="E275" s="217"/>
      <c r="F275" s="217"/>
      <c r="G275" s="217"/>
      <c r="H275" s="217"/>
      <c r="I275" s="217"/>
      <c r="J275" s="218"/>
      <c r="K275" s="108"/>
      <c r="L275" s="108"/>
      <c r="M275" s="108"/>
      <c r="N275" s="108"/>
      <c r="O275" s="108"/>
      <c r="P275" s="108"/>
      <c r="Q275" s="108"/>
      <c r="R275" s="108"/>
      <c r="S275" s="108"/>
      <c r="T275" s="108"/>
      <c r="U275" s="108"/>
      <c r="V275" s="108"/>
      <c r="W275" s="108"/>
      <c r="X275" s="108"/>
      <c r="Y275" s="108"/>
      <c r="Z275" s="108"/>
      <c r="AA275" s="108"/>
      <c r="AB275" s="108"/>
      <c r="AC275" s="108"/>
      <c r="AD275" s="108"/>
      <c r="AE275" s="108"/>
      <c r="AF275" s="108"/>
      <c r="AG275" s="108"/>
      <c r="AH275" s="108"/>
      <c r="AI275" s="108"/>
      <c r="AJ275" s="108"/>
      <c r="AK275" s="108"/>
      <c r="AL275" s="108"/>
      <c r="AM275" s="108"/>
      <c r="AN275" s="108"/>
      <c r="AO275" s="108"/>
      <c r="AP275" s="108"/>
      <c r="AQ275" s="108"/>
      <c r="AR275" s="108"/>
      <c r="AS275" s="108"/>
      <c r="AT275" s="108"/>
      <c r="AU275" s="108"/>
      <c r="AV275" s="108"/>
      <c r="AW275" s="108"/>
      <c r="AX275" s="108"/>
      <c r="AY275" s="108"/>
      <c r="AZ275" s="108"/>
      <c r="BA275" s="108"/>
      <c r="BB275" s="108"/>
      <c r="BC275" s="108"/>
      <c r="BD275" s="108"/>
      <c r="BE275" s="108"/>
      <c r="BF275" s="108"/>
      <c r="BG275" s="108"/>
      <c r="BH275" s="108"/>
      <c r="BI275" s="108"/>
      <c r="BJ275" s="108"/>
      <c r="BK275" s="108"/>
      <c r="BL275" s="108"/>
      <c r="BM275" s="108"/>
      <c r="BN275" s="108"/>
      <c r="BO275" s="108"/>
      <c r="BP275" s="108"/>
      <c r="BQ275" s="108"/>
      <c r="BR275" s="108"/>
      <c r="BS275" s="108"/>
      <c r="BT275" s="108"/>
      <c r="BU275" s="108"/>
      <c r="BV275" s="108"/>
      <c r="BW275" s="108"/>
      <c r="BX275" s="108"/>
      <c r="BY275" s="108"/>
      <c r="BZ275" s="108"/>
      <c r="CA275" s="108"/>
      <c r="CB275" s="108"/>
      <c r="CC275" s="108"/>
      <c r="CD275" s="108"/>
      <c r="CE275" s="108"/>
      <c r="CF275" s="108"/>
      <c r="CG275" s="108"/>
      <c r="CH275" s="108"/>
      <c r="CI275" s="108"/>
      <c r="CJ275" s="108"/>
      <c r="CK275" s="108"/>
      <c r="CL275" s="108"/>
      <c r="CM275" s="108"/>
      <c r="CN275" s="108"/>
      <c r="CO275" s="108"/>
      <c r="CP275" s="108"/>
      <c r="CQ275" s="108"/>
      <c r="CR275" s="108"/>
      <c r="CS275" s="108"/>
      <c r="CT275" s="108"/>
      <c r="CU275" s="108"/>
      <c r="CV275" s="108"/>
      <c r="CW275" s="108"/>
      <c r="CX275" s="108"/>
      <c r="CY275" s="108"/>
      <c r="CZ275" s="108"/>
      <c r="DA275" s="108"/>
      <c r="DB275" s="108"/>
      <c r="DC275" s="108"/>
      <c r="DD275" s="108"/>
      <c r="DE275" s="108"/>
      <c r="DF275" s="108"/>
      <c r="DG275" s="108"/>
      <c r="DH275" s="108"/>
      <c r="DI275" s="108"/>
      <c r="DJ275" s="108"/>
      <c r="DK275" s="108"/>
      <c r="DL275" s="108"/>
      <c r="DM275" s="108"/>
      <c r="DN275" s="108"/>
      <c r="DO275" s="108"/>
      <c r="DP275" s="108"/>
      <c r="DQ275" s="108"/>
      <c r="DR275" s="108"/>
      <c r="DS275" s="108"/>
      <c r="DT275" s="108"/>
      <c r="DU275" s="108"/>
      <c r="DV275" s="108"/>
      <c r="DW275" s="108"/>
      <c r="DX275" s="108"/>
      <c r="DY275" s="108"/>
      <c r="DZ275" s="108"/>
      <c r="EA275" s="108"/>
      <c r="EB275" s="108"/>
      <c r="EC275" s="108"/>
      <c r="ED275" s="108"/>
      <c r="EE275" s="108"/>
      <c r="EF275" s="108"/>
      <c r="EG275" s="108"/>
      <c r="EH275" s="108"/>
      <c r="EI275" s="108"/>
      <c r="EJ275" s="108"/>
      <c r="EK275" s="108"/>
      <c r="EL275" s="108"/>
      <c r="EM275" s="108"/>
      <c r="EN275" s="108"/>
      <c r="EO275" s="108"/>
      <c r="EP275" s="108"/>
      <c r="EQ275" s="108"/>
      <c r="ER275" s="108"/>
      <c r="ES275" s="108"/>
      <c r="ET275" s="108"/>
      <c r="EU275" s="108"/>
      <c r="EV275" s="108"/>
      <c r="EW275" s="108"/>
      <c r="EX275" s="108"/>
      <c r="EY275" s="108"/>
      <c r="EZ275" s="108"/>
      <c r="FA275" s="108"/>
      <c r="FB275" s="108"/>
      <c r="FC275" s="108"/>
      <c r="FD275" s="108"/>
      <c r="FE275" s="108"/>
      <c r="FF275" s="108"/>
      <c r="FG275" s="108"/>
      <c r="FH275" s="108"/>
      <c r="FI275" s="108"/>
      <c r="FJ275" s="108"/>
      <c r="FK275" s="108"/>
      <c r="FL275" s="108"/>
      <c r="FM275" s="108"/>
      <c r="FN275" s="108"/>
      <c r="FO275" s="108"/>
      <c r="FP275" s="108"/>
      <c r="FQ275" s="108"/>
      <c r="FR275" s="108"/>
      <c r="FS275" s="108"/>
      <c r="FT275" s="108"/>
      <c r="FU275" s="108"/>
      <c r="FV275" s="108"/>
      <c r="FW275" s="108"/>
      <c r="FX275" s="108"/>
      <c r="FY275" s="108"/>
      <c r="FZ275" s="108"/>
      <c r="GA275" s="108"/>
      <c r="GB275" s="108"/>
      <c r="GC275" s="108"/>
      <c r="GD275" s="108"/>
      <c r="GE275" s="108"/>
      <c r="GF275" s="108"/>
      <c r="GG275" s="108"/>
    </row>
    <row r="276" spans="1:189" ht="15" customHeight="1">
      <c r="A276" s="74" t="s">
        <v>76</v>
      </c>
      <c r="B276" s="75" t="s">
        <v>218</v>
      </c>
      <c r="C276" s="217"/>
      <c r="D276" s="217"/>
      <c r="E276" s="217"/>
      <c r="F276" s="217"/>
      <c r="G276" s="217"/>
      <c r="H276" s="217"/>
      <c r="I276" s="217"/>
      <c r="J276" s="218"/>
      <c r="K276" s="108"/>
      <c r="L276" s="108"/>
      <c r="M276" s="108"/>
      <c r="N276" s="108"/>
      <c r="O276" s="108"/>
      <c r="P276" s="108"/>
      <c r="Q276" s="108"/>
      <c r="R276" s="108"/>
      <c r="S276" s="108"/>
      <c r="T276" s="108"/>
      <c r="U276" s="108"/>
      <c r="V276" s="108"/>
      <c r="W276" s="108"/>
      <c r="X276" s="108"/>
      <c r="Y276" s="108"/>
      <c r="Z276" s="108"/>
      <c r="AA276" s="108"/>
      <c r="AB276" s="108"/>
      <c r="AC276" s="108"/>
      <c r="AD276" s="108"/>
      <c r="AE276" s="108"/>
      <c r="AF276" s="108"/>
      <c r="AG276" s="108"/>
      <c r="AH276" s="108"/>
      <c r="AI276" s="108"/>
      <c r="AJ276" s="108"/>
      <c r="AK276" s="108"/>
      <c r="AL276" s="108"/>
      <c r="AM276" s="108"/>
      <c r="AN276" s="108"/>
      <c r="AO276" s="108"/>
      <c r="AP276" s="108"/>
      <c r="AQ276" s="108"/>
      <c r="AR276" s="108"/>
      <c r="AS276" s="108"/>
      <c r="AT276" s="108"/>
      <c r="AU276" s="108"/>
      <c r="AV276" s="108"/>
      <c r="AW276" s="108"/>
      <c r="AX276" s="108"/>
      <c r="AY276" s="108"/>
      <c r="AZ276" s="108"/>
      <c r="BA276" s="108"/>
      <c r="BB276" s="108"/>
      <c r="BC276" s="108"/>
      <c r="BD276" s="108"/>
      <c r="BE276" s="108"/>
      <c r="BF276" s="108"/>
      <c r="BG276" s="108"/>
      <c r="BH276" s="108"/>
      <c r="BI276" s="108"/>
      <c r="BJ276" s="108"/>
      <c r="BK276" s="108"/>
      <c r="BL276" s="108"/>
      <c r="BM276" s="108"/>
      <c r="BN276" s="108"/>
      <c r="BO276" s="108"/>
      <c r="BP276" s="108"/>
      <c r="BQ276" s="108"/>
      <c r="BR276" s="108"/>
      <c r="BS276" s="108"/>
      <c r="BT276" s="108"/>
      <c r="BU276" s="108"/>
      <c r="BV276" s="108"/>
      <c r="BW276" s="108"/>
      <c r="BX276" s="108"/>
      <c r="BY276" s="108"/>
      <c r="BZ276" s="108"/>
      <c r="CA276" s="108"/>
      <c r="CB276" s="108"/>
      <c r="CC276" s="108"/>
      <c r="CD276" s="108"/>
      <c r="CE276" s="108"/>
      <c r="CF276" s="108"/>
      <c r="CG276" s="108"/>
      <c r="CH276" s="108"/>
      <c r="CI276" s="108"/>
      <c r="CJ276" s="108"/>
      <c r="CK276" s="108"/>
      <c r="CL276" s="108"/>
      <c r="CM276" s="108"/>
      <c r="CN276" s="108"/>
      <c r="CO276" s="108"/>
      <c r="CP276" s="108"/>
      <c r="CQ276" s="108"/>
      <c r="CR276" s="108"/>
      <c r="CS276" s="108"/>
      <c r="CT276" s="108"/>
      <c r="CU276" s="108"/>
      <c r="CV276" s="108"/>
      <c r="CW276" s="108"/>
      <c r="CX276" s="108"/>
      <c r="CY276" s="108"/>
      <c r="CZ276" s="108"/>
      <c r="DA276" s="108"/>
      <c r="DB276" s="108"/>
      <c r="DC276" s="108"/>
      <c r="DD276" s="108"/>
      <c r="DE276" s="108"/>
      <c r="DF276" s="108"/>
      <c r="DG276" s="108"/>
      <c r="DH276" s="108"/>
      <c r="DI276" s="108"/>
      <c r="DJ276" s="108"/>
      <c r="DK276" s="108"/>
      <c r="DL276" s="108"/>
      <c r="DM276" s="108"/>
      <c r="DN276" s="108"/>
      <c r="DO276" s="108"/>
      <c r="DP276" s="108"/>
      <c r="DQ276" s="108"/>
      <c r="DR276" s="108"/>
      <c r="DS276" s="108"/>
      <c r="DT276" s="108"/>
      <c r="DU276" s="108"/>
      <c r="DV276" s="108"/>
      <c r="DW276" s="108"/>
      <c r="DX276" s="108"/>
      <c r="DY276" s="108"/>
      <c r="DZ276" s="108"/>
      <c r="EA276" s="108"/>
      <c r="EB276" s="108"/>
      <c r="EC276" s="108"/>
      <c r="ED276" s="108"/>
      <c r="EE276" s="108"/>
      <c r="EF276" s="108"/>
      <c r="EG276" s="108"/>
      <c r="EH276" s="108"/>
      <c r="EI276" s="108"/>
      <c r="EJ276" s="108"/>
      <c r="EK276" s="108"/>
      <c r="EL276" s="108"/>
      <c r="EM276" s="108"/>
      <c r="EN276" s="108"/>
      <c r="EO276" s="108"/>
      <c r="EP276" s="108"/>
      <c r="EQ276" s="108"/>
      <c r="ER276" s="108"/>
      <c r="ES276" s="108"/>
      <c r="ET276" s="108"/>
      <c r="EU276" s="108"/>
      <c r="EV276" s="108"/>
      <c r="EW276" s="108"/>
      <c r="EX276" s="108"/>
      <c r="EY276" s="108"/>
      <c r="EZ276" s="108"/>
      <c r="FA276" s="108"/>
      <c r="FB276" s="108"/>
      <c r="FC276" s="108"/>
      <c r="FD276" s="108"/>
      <c r="FE276" s="108"/>
      <c r="FF276" s="108"/>
      <c r="FG276" s="108"/>
      <c r="FH276" s="108"/>
      <c r="FI276" s="108"/>
      <c r="FJ276" s="108"/>
      <c r="FK276" s="108"/>
      <c r="FL276" s="108"/>
      <c r="FM276" s="108"/>
      <c r="FN276" s="108"/>
      <c r="FO276" s="108"/>
      <c r="FP276" s="108"/>
      <c r="FQ276" s="108"/>
      <c r="FR276" s="108"/>
      <c r="FS276" s="108"/>
      <c r="FT276" s="108"/>
      <c r="FU276" s="108"/>
      <c r="FV276" s="108"/>
      <c r="FW276" s="108"/>
      <c r="FX276" s="108"/>
      <c r="FY276" s="108"/>
      <c r="FZ276" s="108"/>
      <c r="GA276" s="108"/>
      <c r="GB276" s="108"/>
      <c r="GC276" s="108"/>
      <c r="GD276" s="108"/>
      <c r="GE276" s="108"/>
      <c r="GF276" s="108"/>
      <c r="GG276" s="108"/>
    </row>
    <row r="277" spans="1:189" ht="15" customHeight="1">
      <c r="A277" s="90"/>
      <c r="B277" s="331" t="s">
        <v>219</v>
      </c>
      <c r="C277" s="331"/>
      <c r="D277" s="331"/>
      <c r="E277" s="331"/>
      <c r="F277" s="331"/>
      <c r="G277" s="331"/>
      <c r="H277" s="331"/>
      <c r="I277" s="331"/>
      <c r="J277" s="107"/>
      <c r="K277" s="108"/>
      <c r="L277" s="108"/>
      <c r="M277" s="108"/>
      <c r="N277" s="108"/>
      <c r="O277" s="108"/>
      <c r="P277" s="108"/>
      <c r="Q277" s="108"/>
      <c r="R277" s="108"/>
      <c r="S277" s="108"/>
      <c r="T277" s="108"/>
      <c r="U277" s="108"/>
      <c r="V277" s="108"/>
      <c r="W277" s="108"/>
      <c r="X277" s="108"/>
      <c r="Y277" s="108"/>
      <c r="Z277" s="108"/>
      <c r="AA277" s="108"/>
      <c r="AB277" s="108"/>
      <c r="AC277" s="108"/>
      <c r="AD277" s="108"/>
      <c r="AE277" s="108"/>
      <c r="AF277" s="108"/>
      <c r="AG277" s="108"/>
      <c r="AH277" s="108"/>
      <c r="AI277" s="108"/>
      <c r="AJ277" s="108"/>
      <c r="AK277" s="108"/>
      <c r="AL277" s="108"/>
      <c r="AM277" s="108"/>
      <c r="AN277" s="108"/>
      <c r="AO277" s="108"/>
      <c r="AP277" s="108"/>
      <c r="AQ277" s="108"/>
      <c r="AR277" s="108"/>
      <c r="AS277" s="108"/>
      <c r="AT277" s="108"/>
      <c r="AU277" s="108"/>
      <c r="AV277" s="108"/>
      <c r="AW277" s="108"/>
      <c r="AX277" s="108"/>
      <c r="AY277" s="108"/>
      <c r="AZ277" s="108"/>
      <c r="BA277" s="108"/>
      <c r="BB277" s="108"/>
      <c r="BC277" s="108"/>
      <c r="BD277" s="108"/>
      <c r="BE277" s="108"/>
      <c r="BF277" s="108"/>
      <c r="BG277" s="108"/>
      <c r="BH277" s="108"/>
      <c r="BI277" s="108"/>
      <c r="BJ277" s="108"/>
      <c r="BK277" s="108"/>
      <c r="BL277" s="108"/>
      <c r="BM277" s="108"/>
      <c r="BN277" s="108"/>
      <c r="BO277" s="108"/>
      <c r="BP277" s="108"/>
      <c r="BQ277" s="108"/>
      <c r="BR277" s="108"/>
      <c r="BS277" s="108"/>
      <c r="BT277" s="108"/>
      <c r="BU277" s="108"/>
      <c r="BV277" s="108"/>
      <c r="BW277" s="108"/>
      <c r="BX277" s="108"/>
      <c r="BY277" s="108"/>
      <c r="BZ277" s="108"/>
      <c r="CA277" s="108"/>
      <c r="CB277" s="108"/>
      <c r="CC277" s="108"/>
      <c r="CD277" s="108"/>
      <c r="CE277" s="108"/>
      <c r="CF277" s="108"/>
      <c r="CG277" s="108"/>
      <c r="CH277" s="108"/>
      <c r="CI277" s="108"/>
      <c r="CJ277" s="108"/>
      <c r="CK277" s="108"/>
      <c r="CL277" s="108"/>
      <c r="CM277" s="108"/>
      <c r="CN277" s="108"/>
      <c r="CO277" s="108"/>
      <c r="CP277" s="108"/>
      <c r="CQ277" s="108"/>
      <c r="CR277" s="108"/>
      <c r="CS277" s="108"/>
      <c r="CT277" s="108"/>
      <c r="CU277" s="108"/>
      <c r="CV277" s="108"/>
      <c r="CW277" s="108"/>
      <c r="CX277" s="108"/>
      <c r="CY277" s="108"/>
      <c r="CZ277" s="108"/>
      <c r="DA277" s="108"/>
      <c r="DB277" s="108"/>
      <c r="DC277" s="108"/>
      <c r="DD277" s="108"/>
      <c r="DE277" s="108"/>
      <c r="DF277" s="108"/>
      <c r="DG277" s="108"/>
      <c r="DH277" s="108"/>
      <c r="DI277" s="108"/>
      <c r="DJ277" s="108"/>
      <c r="DK277" s="108"/>
      <c r="DL277" s="108"/>
      <c r="DM277" s="108"/>
      <c r="DN277" s="108"/>
      <c r="DO277" s="108"/>
      <c r="DP277" s="108"/>
      <c r="DQ277" s="108"/>
      <c r="DR277" s="108"/>
      <c r="DS277" s="108"/>
      <c r="DT277" s="108"/>
      <c r="DU277" s="108"/>
      <c r="DV277" s="108"/>
      <c r="DW277" s="108"/>
      <c r="DX277" s="108"/>
      <c r="DY277" s="108"/>
      <c r="DZ277" s="108"/>
      <c r="EA277" s="108"/>
      <c r="EB277" s="108"/>
      <c r="EC277" s="108"/>
      <c r="ED277" s="108"/>
      <c r="EE277" s="108"/>
      <c r="EF277" s="108"/>
      <c r="EG277" s="108"/>
      <c r="EH277" s="108"/>
      <c r="EI277" s="108"/>
      <c r="EJ277" s="108"/>
      <c r="EK277" s="108"/>
      <c r="EL277" s="108"/>
      <c r="EM277" s="108"/>
      <c r="EN277" s="108"/>
      <c r="EO277" s="108"/>
      <c r="EP277" s="108"/>
      <c r="EQ277" s="108"/>
      <c r="ER277" s="108"/>
      <c r="ES277" s="108"/>
      <c r="ET277" s="108"/>
      <c r="EU277" s="108"/>
      <c r="EV277" s="108"/>
      <c r="EW277" s="108"/>
      <c r="EX277" s="108"/>
      <c r="EY277" s="108"/>
      <c r="EZ277" s="108"/>
      <c r="FA277" s="108"/>
      <c r="FB277" s="108"/>
      <c r="FC277" s="108"/>
      <c r="FD277" s="108"/>
      <c r="FE277" s="108"/>
      <c r="FF277" s="108"/>
      <c r="FG277" s="108"/>
      <c r="FH277" s="108"/>
      <c r="FI277" s="108"/>
      <c r="FJ277" s="108"/>
      <c r="FK277" s="108"/>
      <c r="FL277" s="108"/>
      <c r="FM277" s="108"/>
      <c r="FN277" s="108"/>
      <c r="FO277" s="108"/>
      <c r="FP277" s="108"/>
      <c r="FQ277" s="108"/>
      <c r="FR277" s="108"/>
      <c r="FS277" s="108"/>
      <c r="FT277" s="108"/>
      <c r="FU277" s="108"/>
      <c r="FV277" s="108"/>
      <c r="FW277" s="108"/>
      <c r="FX277" s="108"/>
      <c r="FY277" s="108"/>
      <c r="FZ277" s="108"/>
      <c r="GA277" s="108"/>
      <c r="GB277" s="108"/>
      <c r="GC277" s="108"/>
      <c r="GD277" s="108"/>
      <c r="GE277" s="108"/>
      <c r="GF277" s="108"/>
      <c r="GG277" s="108"/>
    </row>
    <row r="278" spans="1:10" ht="15" customHeight="1">
      <c r="A278" s="90"/>
      <c r="B278" s="331"/>
      <c r="C278" s="331"/>
      <c r="D278" s="331"/>
      <c r="E278" s="331"/>
      <c r="F278" s="331"/>
      <c r="G278" s="331"/>
      <c r="H278" s="331"/>
      <c r="I278" s="331"/>
      <c r="J278" s="107"/>
    </row>
    <row r="279" spans="1:10" ht="15" customHeight="1">
      <c r="A279" s="90"/>
      <c r="B279" s="17"/>
      <c r="C279" s="17"/>
      <c r="D279" s="17"/>
      <c r="E279" s="17"/>
      <c r="F279" s="17"/>
      <c r="G279" s="17"/>
      <c r="H279" s="17"/>
      <c r="I279" s="156"/>
      <c r="J279" s="221"/>
    </row>
    <row r="280" spans="1:10" ht="15" customHeight="1">
      <c r="A280" s="74" t="s">
        <v>77</v>
      </c>
      <c r="B280" s="75" t="s">
        <v>78</v>
      </c>
      <c r="C280" s="217"/>
      <c r="D280" s="217"/>
      <c r="E280" s="217"/>
      <c r="F280" s="217"/>
      <c r="G280" s="217"/>
      <c r="H280" s="217"/>
      <c r="I280" s="217"/>
      <c r="J280" s="218"/>
    </row>
    <row r="281" spans="1:10" ht="15" customHeight="1">
      <c r="A281" s="90"/>
      <c r="B281" s="331" t="s">
        <v>208</v>
      </c>
      <c r="C281" s="331"/>
      <c r="D281" s="331"/>
      <c r="E281" s="331"/>
      <c r="F281" s="331"/>
      <c r="G281" s="331"/>
      <c r="H281" s="331"/>
      <c r="I281" s="331"/>
      <c r="J281" s="107"/>
    </row>
    <row r="282" spans="1:10" ht="15" customHeight="1">
      <c r="A282" s="90"/>
      <c r="B282" s="331"/>
      <c r="C282" s="331"/>
      <c r="D282" s="331"/>
      <c r="E282" s="331"/>
      <c r="F282" s="331"/>
      <c r="G282" s="331"/>
      <c r="H282" s="331"/>
      <c r="I282" s="331"/>
      <c r="J282" s="107"/>
    </row>
    <row r="283" spans="1:10" ht="15" customHeight="1">
      <c r="A283" s="195"/>
      <c r="B283" s="195"/>
      <c r="C283" s="195"/>
      <c r="D283" s="195"/>
      <c r="E283" s="195"/>
      <c r="F283" s="195"/>
      <c r="G283" s="195"/>
      <c r="H283" s="195"/>
      <c r="I283" s="195"/>
      <c r="J283" s="223"/>
    </row>
    <row r="284" spans="1:10" ht="15" customHeight="1">
      <c r="A284" s="74" t="s">
        <v>79</v>
      </c>
      <c r="B284" s="75" t="s">
        <v>139</v>
      </c>
      <c r="C284" s="217"/>
      <c r="D284" s="217"/>
      <c r="E284" s="217"/>
      <c r="F284" s="217"/>
      <c r="G284" s="217"/>
      <c r="H284" s="217"/>
      <c r="I284" s="217"/>
      <c r="J284" s="223"/>
    </row>
    <row r="285" spans="1:10" ht="15" customHeight="1">
      <c r="A285" s="90"/>
      <c r="B285" s="331" t="s">
        <v>344</v>
      </c>
      <c r="C285" s="331"/>
      <c r="D285" s="331"/>
      <c r="E285" s="331"/>
      <c r="F285" s="331"/>
      <c r="G285" s="331"/>
      <c r="H285" s="331"/>
      <c r="I285" s="331"/>
      <c r="J285" s="223"/>
    </row>
    <row r="286" spans="1:10" ht="15" customHeight="1">
      <c r="A286" s="90"/>
      <c r="B286" s="331"/>
      <c r="C286" s="331"/>
      <c r="D286" s="331"/>
      <c r="E286" s="331"/>
      <c r="F286" s="331"/>
      <c r="G286" s="331"/>
      <c r="H286" s="331"/>
      <c r="I286" s="331"/>
      <c r="J286" s="223"/>
    </row>
    <row r="287" spans="1:10" ht="15" customHeight="1">
      <c r="A287" s="90"/>
      <c r="B287" s="331"/>
      <c r="C287" s="331"/>
      <c r="D287" s="331"/>
      <c r="E287" s="331"/>
      <c r="F287" s="331"/>
      <c r="G287" s="331"/>
      <c r="H287" s="331"/>
      <c r="I287" s="331"/>
      <c r="J287" s="223"/>
    </row>
    <row r="288" spans="1:10" ht="15" customHeight="1">
      <c r="A288" s="90"/>
      <c r="B288" s="331"/>
      <c r="C288" s="331"/>
      <c r="D288" s="331"/>
      <c r="E288" s="331"/>
      <c r="F288" s="331"/>
      <c r="G288" s="331"/>
      <c r="H288" s="331"/>
      <c r="I288" s="331"/>
      <c r="J288" s="223"/>
    </row>
    <row r="289" spans="1:10" ht="15" customHeight="1">
      <c r="A289" s="74" t="s">
        <v>80</v>
      </c>
      <c r="B289" s="75" t="s">
        <v>224</v>
      </c>
      <c r="C289" s="210"/>
      <c r="D289" s="210"/>
      <c r="E289" s="210"/>
      <c r="F289" s="210"/>
      <c r="G289" s="210"/>
      <c r="H289" s="210"/>
      <c r="I289" s="210"/>
      <c r="J289" s="223"/>
    </row>
    <row r="290" spans="1:10" ht="15" customHeight="1">
      <c r="A290" s="74"/>
      <c r="B290" s="331" t="s">
        <v>367</v>
      </c>
      <c r="C290" s="331"/>
      <c r="D290" s="331"/>
      <c r="E290" s="331"/>
      <c r="F290" s="331"/>
      <c r="G290" s="331"/>
      <c r="H290" s="331"/>
      <c r="I290" s="331"/>
      <c r="J290" s="223"/>
    </row>
    <row r="291" spans="1:10" ht="15" customHeight="1">
      <c r="A291" s="122"/>
      <c r="B291" s="122"/>
      <c r="C291" s="122"/>
      <c r="D291" s="122"/>
      <c r="E291" s="122"/>
      <c r="F291" s="122"/>
      <c r="G291" s="122"/>
      <c r="H291" s="122"/>
      <c r="I291" s="122"/>
      <c r="J291" s="223"/>
    </row>
    <row r="292" spans="1:10" ht="15" customHeight="1">
      <c r="A292" s="195"/>
      <c r="B292" s="320" t="s">
        <v>353</v>
      </c>
      <c r="C292" s="320"/>
      <c r="D292" s="320"/>
      <c r="E292" s="320"/>
      <c r="F292" s="320"/>
      <c r="G292" s="320"/>
      <c r="H292" s="320"/>
      <c r="I292" s="320"/>
      <c r="J292" s="223"/>
    </row>
    <row r="293" spans="1:10" ht="15" customHeight="1">
      <c r="A293" s="195"/>
      <c r="B293" s="320" t="s">
        <v>405</v>
      </c>
      <c r="C293" s="320"/>
      <c r="D293" s="320"/>
      <c r="E293" s="320"/>
      <c r="F293" s="320"/>
      <c r="G293" s="320"/>
      <c r="H293" s="320"/>
      <c r="I293" s="320"/>
      <c r="J293" s="223"/>
    </row>
    <row r="294" spans="1:10" ht="15" customHeight="1">
      <c r="A294" s="195"/>
      <c r="B294" s="280"/>
      <c r="C294" s="280"/>
      <c r="D294" s="280"/>
      <c r="E294" s="280"/>
      <c r="F294" s="280"/>
      <c r="G294" s="280"/>
      <c r="H294" s="280"/>
      <c r="I294" s="280"/>
      <c r="J294" s="223"/>
    </row>
    <row r="295" spans="1:10" ht="15" customHeight="1">
      <c r="A295" s="195"/>
      <c r="B295" s="280"/>
      <c r="C295" s="280"/>
      <c r="D295" s="280"/>
      <c r="E295" s="280"/>
      <c r="F295" s="280"/>
      <c r="G295" s="280"/>
      <c r="H295" s="280"/>
      <c r="I295" s="280"/>
      <c r="J295" s="223"/>
    </row>
    <row r="296" spans="1:10" ht="15" customHeight="1">
      <c r="A296" s="195"/>
      <c r="B296" s="280"/>
      <c r="C296" s="280"/>
      <c r="D296" s="280"/>
      <c r="E296" s="280"/>
      <c r="F296" s="280"/>
      <c r="G296" s="280"/>
      <c r="H296" s="280"/>
      <c r="I296" s="280"/>
      <c r="J296" s="223"/>
    </row>
    <row r="297" spans="1:10" ht="15" customHeight="1">
      <c r="A297" s="195"/>
      <c r="B297" s="280"/>
      <c r="C297" s="280"/>
      <c r="D297" s="280"/>
      <c r="E297" s="280"/>
      <c r="F297" s="280"/>
      <c r="G297" s="280"/>
      <c r="H297" s="280"/>
      <c r="I297" s="280"/>
      <c r="J297" s="223"/>
    </row>
    <row r="298" spans="1:10" ht="15" customHeight="1">
      <c r="A298" s="195"/>
      <c r="B298" s="280"/>
      <c r="C298" s="280"/>
      <c r="D298" s="280"/>
      <c r="E298" s="280"/>
      <c r="F298" s="280"/>
      <c r="G298" s="280"/>
      <c r="H298" s="280"/>
      <c r="I298" s="280"/>
      <c r="J298" s="223"/>
    </row>
    <row r="299" spans="1:10" ht="15" customHeight="1">
      <c r="A299" s="195"/>
      <c r="B299" s="280"/>
      <c r="C299" s="280"/>
      <c r="D299" s="280"/>
      <c r="E299" s="280"/>
      <c r="F299" s="280"/>
      <c r="G299" s="280"/>
      <c r="H299" s="280"/>
      <c r="I299" s="280"/>
      <c r="J299" s="223"/>
    </row>
    <row r="300" spans="1:10" ht="15" customHeight="1">
      <c r="A300" s="195"/>
      <c r="B300" s="195"/>
      <c r="C300" s="195"/>
      <c r="D300" s="195"/>
      <c r="E300" s="195"/>
      <c r="F300" s="195"/>
      <c r="G300" s="195"/>
      <c r="H300" s="195"/>
      <c r="I300" s="92" t="s">
        <v>138</v>
      </c>
      <c r="J300" s="223"/>
    </row>
    <row r="301" spans="1:10" ht="15" customHeight="1">
      <c r="A301" s="90"/>
      <c r="B301" s="88"/>
      <c r="C301" s="88"/>
      <c r="D301" s="88"/>
      <c r="E301" s="88"/>
      <c r="F301" s="88"/>
      <c r="G301" s="88"/>
      <c r="H301" s="88"/>
      <c r="I301" s="226"/>
      <c r="J301" s="227"/>
    </row>
    <row r="302" spans="1:10" ht="15" customHeight="1">
      <c r="A302" s="90"/>
      <c r="B302" s="88"/>
      <c r="C302" s="88"/>
      <c r="D302" s="88"/>
      <c r="E302" s="88"/>
      <c r="F302" s="88"/>
      <c r="G302" s="88"/>
      <c r="H302" s="88"/>
      <c r="I302" s="226"/>
      <c r="J302" s="227"/>
    </row>
    <row r="303" spans="1:10" ht="15" customHeight="1">
      <c r="A303" s="90"/>
      <c r="B303" s="88"/>
      <c r="C303" s="88"/>
      <c r="D303" s="88"/>
      <c r="E303" s="88"/>
      <c r="F303" s="88"/>
      <c r="G303" s="88"/>
      <c r="H303" s="88"/>
      <c r="I303" s="226"/>
      <c r="J303" s="227"/>
    </row>
    <row r="304" spans="1:10" ht="15" customHeight="1">
      <c r="A304" s="90"/>
      <c r="B304" s="88"/>
      <c r="C304" s="88"/>
      <c r="D304" s="88"/>
      <c r="E304" s="88"/>
      <c r="F304" s="88"/>
      <c r="G304" s="88"/>
      <c r="H304" s="88"/>
      <c r="I304" s="226"/>
      <c r="J304" s="227"/>
    </row>
    <row r="305" spans="1:10" ht="15" customHeight="1">
      <c r="A305" s="90"/>
      <c r="B305" s="88"/>
      <c r="C305" s="88"/>
      <c r="D305" s="88"/>
      <c r="E305" s="88"/>
      <c r="F305" s="88"/>
      <c r="G305" s="88"/>
      <c r="H305" s="88"/>
      <c r="J305" s="227"/>
    </row>
    <row r="306" spans="1:10" ht="15" customHeight="1">
      <c r="A306" s="15" t="s">
        <v>28</v>
      </c>
      <c r="B306" s="88"/>
      <c r="C306" s="88"/>
      <c r="D306" s="88"/>
      <c r="E306" s="88"/>
      <c r="F306" s="88"/>
      <c r="G306" s="88"/>
      <c r="H306" s="88"/>
      <c r="I306" s="92"/>
      <c r="J306" s="228"/>
    </row>
    <row r="307" spans="1:10" ht="15" customHeight="1">
      <c r="A307" s="187" t="s">
        <v>29</v>
      </c>
      <c r="B307" s="88"/>
      <c r="C307" s="88"/>
      <c r="D307" s="88"/>
      <c r="E307" s="88"/>
      <c r="F307" s="88"/>
      <c r="G307" s="88"/>
      <c r="H307" s="88"/>
      <c r="I307" s="92"/>
      <c r="J307" s="228"/>
    </row>
    <row r="308" spans="1:10" ht="15" customHeight="1">
      <c r="A308" s="187"/>
      <c r="B308" s="88"/>
      <c r="C308" s="88"/>
      <c r="D308" s="88"/>
      <c r="E308" s="88"/>
      <c r="F308" s="88"/>
      <c r="G308" s="88"/>
      <c r="H308" s="88"/>
      <c r="I308" s="92"/>
      <c r="J308" s="228"/>
    </row>
    <row r="309" spans="1:10" ht="15" customHeight="1">
      <c r="A309" s="321" t="str">
        <f>A259</f>
        <v>QUARTERLY REPORT ON CONSOLIDATED RESULTS FOR THE QUARTER ENDED 31 DECEMBER 2010</v>
      </c>
      <c r="B309" s="321"/>
      <c r="C309" s="321"/>
      <c r="D309" s="321"/>
      <c r="E309" s="321"/>
      <c r="F309" s="321"/>
      <c r="G309" s="321"/>
      <c r="H309" s="321"/>
      <c r="I309" s="321"/>
      <c r="J309" s="228"/>
    </row>
    <row r="310" spans="1:10" ht="15" customHeight="1">
      <c r="A310" s="321"/>
      <c r="B310" s="321"/>
      <c r="C310" s="321"/>
      <c r="D310" s="321"/>
      <c r="E310" s="321"/>
      <c r="F310" s="321"/>
      <c r="G310" s="321"/>
      <c r="H310" s="321"/>
      <c r="I310" s="321"/>
      <c r="J310" s="228"/>
    </row>
    <row r="311" spans="1:10" ht="15" customHeight="1">
      <c r="A311" s="195"/>
      <c r="B311" s="195"/>
      <c r="C311" s="195"/>
      <c r="D311" s="195"/>
      <c r="E311" s="195"/>
      <c r="F311" s="195"/>
      <c r="G311" s="195"/>
      <c r="H311" s="195"/>
      <c r="I311" s="195"/>
      <c r="J311" s="223"/>
    </row>
    <row r="312" spans="1:10" ht="15" customHeight="1">
      <c r="A312" s="195"/>
      <c r="B312" s="195"/>
      <c r="C312" s="195"/>
      <c r="D312" s="195"/>
      <c r="E312" s="195"/>
      <c r="F312" s="195"/>
      <c r="G312" s="195"/>
      <c r="H312" s="195"/>
      <c r="I312" s="195"/>
      <c r="J312" s="223"/>
    </row>
    <row r="313" spans="1:11" s="108" customFormat="1" ht="15" customHeight="1">
      <c r="A313" s="74" t="s">
        <v>81</v>
      </c>
      <c r="B313" s="75" t="s">
        <v>82</v>
      </c>
      <c r="C313" s="217"/>
      <c r="D313" s="217"/>
      <c r="E313" s="217"/>
      <c r="F313" s="217"/>
      <c r="G313" s="217"/>
      <c r="H313" s="217"/>
      <c r="I313" s="217"/>
      <c r="J313" s="218"/>
      <c r="K313" s="239"/>
    </row>
    <row r="314" spans="1:11" s="108" customFormat="1" ht="15" customHeight="1">
      <c r="A314" s="74"/>
      <c r="B314" s="75"/>
      <c r="C314" s="217"/>
      <c r="D314" s="217"/>
      <c r="E314" s="217"/>
      <c r="F314" s="217"/>
      <c r="G314" s="217"/>
      <c r="H314" s="217"/>
      <c r="I314" s="217"/>
      <c r="J314" s="218"/>
      <c r="K314" s="239"/>
    </row>
    <row r="315" spans="1:11" s="108" customFormat="1" ht="15" customHeight="1">
      <c r="A315" s="74"/>
      <c r="B315" s="331" t="s">
        <v>20</v>
      </c>
      <c r="C315" s="331"/>
      <c r="D315" s="331"/>
      <c r="E315" s="331"/>
      <c r="F315" s="331"/>
      <c r="G315" s="331"/>
      <c r="H315" s="331"/>
      <c r="I315" s="331"/>
      <c r="J315" s="218"/>
      <c r="K315" s="239"/>
    </row>
    <row r="316" spans="1:11" s="108" customFormat="1" ht="15" customHeight="1">
      <c r="A316" s="74"/>
      <c r="B316" s="331"/>
      <c r="C316" s="331"/>
      <c r="D316" s="331"/>
      <c r="E316" s="331"/>
      <c r="F316" s="331"/>
      <c r="G316" s="331"/>
      <c r="H316" s="331"/>
      <c r="I316" s="331"/>
      <c r="J316" s="218"/>
      <c r="K316" s="239"/>
    </row>
    <row r="317" spans="1:11" s="108" customFormat="1" ht="15" customHeight="1">
      <c r="A317" s="74"/>
      <c r="B317" s="331"/>
      <c r="C317" s="331"/>
      <c r="D317" s="331"/>
      <c r="E317" s="331"/>
      <c r="F317" s="331"/>
      <c r="G317" s="331"/>
      <c r="H317" s="331"/>
      <c r="I317" s="331"/>
      <c r="J317" s="218"/>
      <c r="K317" s="239"/>
    </row>
    <row r="318" spans="1:11" s="108" customFormat="1" ht="15" customHeight="1">
      <c r="A318" s="74"/>
      <c r="B318" s="331"/>
      <c r="C318" s="331"/>
      <c r="D318" s="331"/>
      <c r="E318" s="331"/>
      <c r="F318" s="331"/>
      <c r="G318" s="331"/>
      <c r="H318" s="331"/>
      <c r="I318" s="331"/>
      <c r="J318" s="218"/>
      <c r="K318" s="239"/>
    </row>
    <row r="319" spans="1:11" s="108" customFormat="1" ht="15" customHeight="1">
      <c r="A319" s="74"/>
      <c r="B319" s="331"/>
      <c r="C319" s="331"/>
      <c r="D319" s="331"/>
      <c r="E319" s="331"/>
      <c r="F319" s="331"/>
      <c r="G319" s="331"/>
      <c r="H319" s="331"/>
      <c r="I319" s="331"/>
      <c r="J319" s="218"/>
      <c r="K319" s="239"/>
    </row>
    <row r="320" spans="1:11" s="108" customFormat="1" ht="15" customHeight="1">
      <c r="A320" s="90"/>
      <c r="B320" s="75"/>
      <c r="C320" s="217"/>
      <c r="D320" s="217"/>
      <c r="E320" s="217"/>
      <c r="F320" s="217"/>
      <c r="G320" s="217"/>
      <c r="H320" s="217"/>
      <c r="I320" s="217"/>
      <c r="J320" s="241"/>
      <c r="K320" s="242"/>
    </row>
    <row r="321" spans="1:11" s="108" customFormat="1" ht="15" customHeight="1">
      <c r="A321" s="90"/>
      <c r="B321" s="75"/>
      <c r="C321" s="325" t="s">
        <v>256</v>
      </c>
      <c r="D321" s="325"/>
      <c r="E321" s="325"/>
      <c r="F321" s="217"/>
      <c r="G321" s="325" t="s">
        <v>255</v>
      </c>
      <c r="H321" s="325"/>
      <c r="I321" s="325"/>
      <c r="J321" s="241"/>
      <c r="K321" s="190"/>
    </row>
    <row r="322" spans="1:10" s="108" customFormat="1" ht="15" customHeight="1">
      <c r="A322" s="90"/>
      <c r="B322" s="75"/>
      <c r="C322" s="326" t="s">
        <v>170</v>
      </c>
      <c r="D322" s="326"/>
      <c r="E322" s="326"/>
      <c r="F322" s="217"/>
      <c r="G322" s="325" t="s">
        <v>364</v>
      </c>
      <c r="H322" s="325"/>
      <c r="I322" s="325"/>
      <c r="J322" s="243"/>
    </row>
    <row r="323" spans="1:10" s="108" customFormat="1" ht="15" customHeight="1">
      <c r="A323" s="90"/>
      <c r="B323" s="244"/>
      <c r="C323" s="245" t="s">
        <v>369</v>
      </c>
      <c r="D323" s="244"/>
      <c r="E323" s="245" t="s">
        <v>368</v>
      </c>
      <c r="F323" s="244"/>
      <c r="G323" s="245" t="s">
        <v>369</v>
      </c>
      <c r="H323" s="244"/>
      <c r="I323" s="245" t="s">
        <v>368</v>
      </c>
      <c r="J323" s="246"/>
    </row>
    <row r="324" spans="1:10" s="108" customFormat="1" ht="15" customHeight="1">
      <c r="A324" s="90"/>
      <c r="B324" s="244"/>
      <c r="C324" s="245" t="s">
        <v>171</v>
      </c>
      <c r="D324" s="244"/>
      <c r="E324" s="245" t="s">
        <v>171</v>
      </c>
      <c r="F324" s="244"/>
      <c r="G324" s="245" t="s">
        <v>171</v>
      </c>
      <c r="H324" s="244"/>
      <c r="I324" s="245" t="s">
        <v>171</v>
      </c>
      <c r="J324" s="246"/>
    </row>
    <row r="325" spans="1:10" s="108" customFormat="1" ht="15" customHeight="1">
      <c r="A325" s="90"/>
      <c r="B325" s="247" t="s">
        <v>172</v>
      </c>
      <c r="C325" s="244"/>
      <c r="D325" s="244"/>
      <c r="E325" s="244"/>
      <c r="F325" s="244"/>
      <c r="G325" s="244"/>
      <c r="H325" s="244"/>
      <c r="I325" s="244"/>
      <c r="J325" s="246"/>
    </row>
    <row r="326" spans="1:10" ht="15" customHeight="1">
      <c r="A326" s="90"/>
      <c r="B326" s="248" t="s">
        <v>199</v>
      </c>
      <c r="C326" s="249">
        <v>1881</v>
      </c>
      <c r="D326" s="244"/>
      <c r="E326" s="249">
        <v>1215</v>
      </c>
      <c r="F326" s="244"/>
      <c r="G326" s="249">
        <v>11308</v>
      </c>
      <c r="H326" s="244"/>
      <c r="I326" s="249">
        <v>6043</v>
      </c>
      <c r="J326" s="250"/>
    </row>
    <row r="327" spans="1:10" ht="15" customHeight="1">
      <c r="A327" s="90"/>
      <c r="B327" s="251" t="s">
        <v>200</v>
      </c>
      <c r="C327" s="249"/>
      <c r="D327" s="252"/>
      <c r="E327" s="249"/>
      <c r="F327" s="252"/>
      <c r="G327" s="249"/>
      <c r="H327" s="252"/>
      <c r="I327" s="249"/>
      <c r="J327" s="246"/>
    </row>
    <row r="328" spans="1:10" ht="15" customHeight="1">
      <c r="A328" s="90"/>
      <c r="B328" s="253" t="s">
        <v>201</v>
      </c>
      <c r="C328" s="249">
        <v>110</v>
      </c>
      <c r="D328" s="252"/>
      <c r="E328" s="249">
        <v>124</v>
      </c>
      <c r="F328" s="252"/>
      <c r="G328" s="249">
        <v>892</v>
      </c>
      <c r="H328" s="252"/>
      <c r="I328" s="249">
        <v>424</v>
      </c>
      <c r="J328" s="246"/>
    </row>
    <row r="329" spans="1:10" ht="15" customHeight="1">
      <c r="A329" s="90"/>
      <c r="B329" s="251" t="s">
        <v>197</v>
      </c>
      <c r="C329" s="254"/>
      <c r="D329" s="255"/>
      <c r="E329" s="254"/>
      <c r="F329" s="255"/>
      <c r="G329" s="254"/>
      <c r="H329" s="255"/>
      <c r="I329" s="254"/>
      <c r="J329" s="256"/>
    </row>
    <row r="330" spans="1:10" ht="15" customHeight="1">
      <c r="A330" s="90"/>
      <c r="B330" s="253"/>
      <c r="C330" s="249">
        <f>SUM(C326:C328)</f>
        <v>1991</v>
      </c>
      <c r="D330" s="252"/>
      <c r="E330" s="249">
        <f>SUM(E326:E329)</f>
        <v>1339</v>
      </c>
      <c r="F330" s="252"/>
      <c r="G330" s="249">
        <f>SUM(G326:G328)</f>
        <v>12200</v>
      </c>
      <c r="H330" s="252">
        <v>0</v>
      </c>
      <c r="I330" s="249">
        <f>SUM(I326:I329)</f>
        <v>6467</v>
      </c>
      <c r="J330" s="227"/>
    </row>
    <row r="331" spans="1:10" s="108" customFormat="1" ht="15" customHeight="1">
      <c r="A331" s="74"/>
      <c r="B331" s="257" t="s">
        <v>230</v>
      </c>
      <c r="C331" s="249">
        <v>-127</v>
      </c>
      <c r="D331" s="252"/>
      <c r="E331" s="249">
        <v>-186</v>
      </c>
      <c r="F331" s="252"/>
      <c r="G331" s="249">
        <v>-931</v>
      </c>
      <c r="H331" s="252"/>
      <c r="I331" s="249">
        <v>-587</v>
      </c>
      <c r="J331" s="258"/>
    </row>
    <row r="332" spans="1:10" s="108" customFormat="1" ht="15" customHeight="1" thickBot="1">
      <c r="A332" s="122"/>
      <c r="B332" s="259" t="s">
        <v>62</v>
      </c>
      <c r="C332" s="260">
        <f>SUM(C330:C331)</f>
        <v>1864</v>
      </c>
      <c r="D332" s="261"/>
      <c r="E332" s="260">
        <f>SUM(E330:E331)</f>
        <v>1153</v>
      </c>
      <c r="F332" s="261"/>
      <c r="G332" s="260">
        <f>SUM(G330:G331)</f>
        <v>11269</v>
      </c>
      <c r="H332" s="261"/>
      <c r="I332" s="260">
        <f>SUM(I330:I331)</f>
        <v>5880</v>
      </c>
      <c r="J332" s="246"/>
    </row>
    <row r="333" spans="1:10" s="108" customFormat="1" ht="15" customHeight="1">
      <c r="A333" s="122"/>
      <c r="B333" s="259"/>
      <c r="C333" s="262"/>
      <c r="D333" s="263"/>
      <c r="E333" s="262"/>
      <c r="F333" s="263"/>
      <c r="G333" s="262"/>
      <c r="H333" s="263"/>
      <c r="I333" s="226"/>
      <c r="J333" s="246"/>
    </row>
    <row r="334" spans="1:10" s="108" customFormat="1" ht="15" customHeight="1">
      <c r="A334" s="122"/>
      <c r="B334" s="247" t="s">
        <v>173</v>
      </c>
      <c r="C334" s="264"/>
      <c r="D334" s="264"/>
      <c r="E334" s="264"/>
      <c r="F334" s="264"/>
      <c r="G334" s="265"/>
      <c r="H334" s="265"/>
      <c r="I334" s="265"/>
      <c r="J334" s="246"/>
    </row>
    <row r="335" spans="1:10" ht="15" customHeight="1">
      <c r="A335" s="122"/>
      <c r="B335" s="248" t="s">
        <v>199</v>
      </c>
      <c r="C335" s="249">
        <v>334</v>
      </c>
      <c r="D335" s="244"/>
      <c r="E335" s="249">
        <v>-283</v>
      </c>
      <c r="F335" s="244"/>
      <c r="G335" s="249">
        <f>G339-G337</f>
        <v>3449</v>
      </c>
      <c r="H335" s="244"/>
      <c r="I335" s="249">
        <v>1690</v>
      </c>
      <c r="J335" s="250"/>
    </row>
    <row r="336" spans="1:10" ht="15" customHeight="1">
      <c r="A336" s="122"/>
      <c r="B336" s="251" t="s">
        <v>200</v>
      </c>
      <c r="C336" s="249"/>
      <c r="D336" s="252"/>
      <c r="E336" s="249"/>
      <c r="F336" s="252"/>
      <c r="G336" s="249"/>
      <c r="H336" s="252"/>
      <c r="I336" s="249"/>
      <c r="J336" s="246"/>
    </row>
    <row r="337" spans="1:10" ht="15" customHeight="1">
      <c r="A337" s="122"/>
      <c r="B337" s="253" t="s">
        <v>201</v>
      </c>
      <c r="C337" s="249">
        <v>-39</v>
      </c>
      <c r="D337" s="252"/>
      <c r="E337" s="249">
        <v>-62</v>
      </c>
      <c r="F337" s="252"/>
      <c r="G337" s="249">
        <v>189</v>
      </c>
      <c r="H337" s="252"/>
      <c r="I337" s="249">
        <v>-251</v>
      </c>
      <c r="J337" s="256"/>
    </row>
    <row r="338" spans="1:10" ht="15" customHeight="1">
      <c r="A338" s="122"/>
      <c r="B338" s="251" t="s">
        <v>197</v>
      </c>
      <c r="C338" s="254"/>
      <c r="D338" s="255"/>
      <c r="E338" s="254"/>
      <c r="F338" s="255"/>
      <c r="G338" s="254"/>
      <c r="H338" s="255"/>
      <c r="I338" s="254"/>
      <c r="J338" s="256"/>
    </row>
    <row r="339" spans="1:12" ht="15" customHeight="1">
      <c r="A339" s="122"/>
      <c r="B339" s="253"/>
      <c r="C339" s="249">
        <f>SUM(C335:C337)</f>
        <v>295</v>
      </c>
      <c r="D339" s="252"/>
      <c r="E339" s="249">
        <f>SUM(E335:E338)</f>
        <v>-345</v>
      </c>
      <c r="F339" s="252"/>
      <c r="G339" s="249">
        <f>G341-G340</f>
        <v>3638</v>
      </c>
      <c r="H339" s="252"/>
      <c r="I339" s="249">
        <v>1439</v>
      </c>
      <c r="J339" s="256"/>
      <c r="L339" s="266"/>
    </row>
    <row r="340" spans="2:12" ht="15" customHeight="1">
      <c r="B340" s="54" t="s">
        <v>204</v>
      </c>
      <c r="C340" s="267">
        <v>14</v>
      </c>
      <c r="D340" s="268"/>
      <c r="E340" s="267">
        <v>38</v>
      </c>
      <c r="F340" s="268"/>
      <c r="G340" s="249">
        <v>425</v>
      </c>
      <c r="H340" s="268"/>
      <c r="I340" s="267">
        <v>235</v>
      </c>
      <c r="J340" s="218"/>
      <c r="L340" s="266"/>
    </row>
    <row r="341" spans="1:10" ht="15" customHeight="1" thickBot="1">
      <c r="A341" s="90"/>
      <c r="B341" s="259" t="s">
        <v>62</v>
      </c>
      <c r="C341" s="269">
        <f>SUM(C339:C340)</f>
        <v>309</v>
      </c>
      <c r="D341" s="270"/>
      <c r="E341" s="269">
        <f>SUM(E339:E340)</f>
        <v>-307</v>
      </c>
      <c r="F341" s="269"/>
      <c r="G341" s="269">
        <v>4063</v>
      </c>
      <c r="H341" s="269"/>
      <c r="I341" s="269">
        <f>SUM(I339:I340)</f>
        <v>1674</v>
      </c>
      <c r="J341" s="107"/>
    </row>
    <row r="342" spans="1:10" ht="15" customHeight="1" thickTop="1">
      <c r="A342" s="90"/>
      <c r="B342" s="259"/>
      <c r="C342" s="262"/>
      <c r="D342" s="263"/>
      <c r="E342" s="262"/>
      <c r="F342" s="262"/>
      <c r="G342" s="262"/>
      <c r="H342" s="262"/>
      <c r="I342" s="262"/>
      <c r="J342" s="107"/>
    </row>
    <row r="343" spans="1:10" ht="15" customHeight="1">
      <c r="A343" s="74" t="s">
        <v>83</v>
      </c>
      <c r="B343" s="75" t="s">
        <v>174</v>
      </c>
      <c r="C343" s="217"/>
      <c r="D343" s="217"/>
      <c r="E343" s="217"/>
      <c r="F343" s="217"/>
      <c r="G343" s="217"/>
      <c r="H343" s="217"/>
      <c r="I343" s="217"/>
      <c r="J343" s="107"/>
    </row>
    <row r="344" spans="1:10" ht="15" customHeight="1">
      <c r="A344" s="90"/>
      <c r="B344" s="331" t="s">
        <v>345</v>
      </c>
      <c r="C344" s="331"/>
      <c r="D344" s="331"/>
      <c r="E344" s="331"/>
      <c r="F344" s="331"/>
      <c r="G344" s="331"/>
      <c r="H344" s="331"/>
      <c r="I344" s="331"/>
      <c r="J344" s="107"/>
    </row>
    <row r="345" spans="1:10" ht="15" customHeight="1">
      <c r="A345" s="90"/>
      <c r="B345" s="331"/>
      <c r="C345" s="331"/>
      <c r="D345" s="331"/>
      <c r="E345" s="331"/>
      <c r="F345" s="331"/>
      <c r="G345" s="331"/>
      <c r="H345" s="331"/>
      <c r="I345" s="331"/>
      <c r="J345" s="107"/>
    </row>
    <row r="346" spans="1:10" ht="15" customHeight="1">
      <c r="A346" s="90"/>
      <c r="B346" s="200"/>
      <c r="C346" s="200"/>
      <c r="D346" s="200"/>
      <c r="E346" s="200"/>
      <c r="F346" s="200"/>
      <c r="G346" s="200"/>
      <c r="H346" s="200"/>
      <c r="I346" s="200"/>
      <c r="J346" s="107"/>
    </row>
    <row r="347" spans="2:10" ht="15" customHeight="1">
      <c r="B347" s="331" t="s">
        <v>380</v>
      </c>
      <c r="C347" s="331"/>
      <c r="D347" s="331"/>
      <c r="E347" s="331"/>
      <c r="F347" s="331"/>
      <c r="G347" s="331"/>
      <c r="H347" s="331"/>
      <c r="I347" s="331"/>
      <c r="J347" s="107"/>
    </row>
    <row r="348" spans="1:10" ht="15" customHeight="1">
      <c r="A348" s="90"/>
      <c r="B348" s="331"/>
      <c r="C348" s="331"/>
      <c r="D348" s="331"/>
      <c r="E348" s="331"/>
      <c r="F348" s="331"/>
      <c r="G348" s="331"/>
      <c r="H348" s="331"/>
      <c r="I348" s="331"/>
      <c r="J348" s="107"/>
    </row>
    <row r="349" spans="1:10" ht="15" customHeight="1">
      <c r="A349" s="90"/>
      <c r="B349" s="200"/>
      <c r="C349" s="200"/>
      <c r="D349" s="200"/>
      <c r="E349" s="200"/>
      <c r="F349" s="200"/>
      <c r="G349" s="200"/>
      <c r="H349" s="200"/>
      <c r="I349" s="200"/>
      <c r="J349" s="107"/>
    </row>
    <row r="350" spans="1:10" ht="15" customHeight="1">
      <c r="A350" s="90"/>
      <c r="B350" s="195"/>
      <c r="C350" s="195"/>
      <c r="D350" s="195"/>
      <c r="E350" s="195"/>
      <c r="F350" s="195"/>
      <c r="G350" s="195"/>
      <c r="H350" s="195"/>
      <c r="I350" s="92" t="s">
        <v>176</v>
      </c>
      <c r="J350" s="107"/>
    </row>
    <row r="351" spans="1:10" ht="15" customHeight="1">
      <c r="A351" s="90"/>
      <c r="B351" s="122"/>
      <c r="C351" s="122"/>
      <c r="D351" s="122"/>
      <c r="E351" s="122"/>
      <c r="F351" s="122"/>
      <c r="G351" s="122"/>
      <c r="H351" s="122"/>
      <c r="I351" s="122"/>
      <c r="J351" s="227"/>
    </row>
    <row r="352" spans="1:10" ht="15" customHeight="1">
      <c r="A352" s="90"/>
      <c r="B352" s="122"/>
      <c r="C352" s="122"/>
      <c r="D352" s="122"/>
      <c r="E352" s="122"/>
      <c r="F352" s="122"/>
      <c r="G352" s="122"/>
      <c r="H352" s="122"/>
      <c r="I352" s="122"/>
      <c r="J352" s="227"/>
    </row>
    <row r="353" spans="1:10" ht="15" customHeight="1">
      <c r="A353" s="90"/>
      <c r="B353" s="200"/>
      <c r="C353" s="200"/>
      <c r="D353" s="200"/>
      <c r="E353" s="200"/>
      <c r="F353" s="200"/>
      <c r="G353" s="200"/>
      <c r="H353" s="200"/>
      <c r="J353" s="227"/>
    </row>
    <row r="354" spans="1:10" ht="15" customHeight="1">
      <c r="A354" s="90"/>
      <c r="B354" s="88"/>
      <c r="C354" s="88"/>
      <c r="D354" s="88"/>
      <c r="E354" s="88"/>
      <c r="F354" s="88"/>
      <c r="G354" s="88"/>
      <c r="H354" s="88"/>
      <c r="I354" s="226"/>
      <c r="J354" s="227"/>
    </row>
    <row r="355" spans="1:10" ht="15" customHeight="1">
      <c r="A355" s="90"/>
      <c r="B355" s="88"/>
      <c r="C355" s="88"/>
      <c r="D355" s="88"/>
      <c r="E355" s="88"/>
      <c r="F355" s="88"/>
      <c r="G355" s="88"/>
      <c r="H355" s="88"/>
      <c r="I355" s="226"/>
      <c r="J355" s="227"/>
    </row>
    <row r="356" spans="1:10" ht="15" customHeight="1">
      <c r="A356" s="15" t="s">
        <v>28</v>
      </c>
      <c r="B356" s="88"/>
      <c r="C356" s="88"/>
      <c r="D356" s="88"/>
      <c r="E356" s="88"/>
      <c r="F356" s="88"/>
      <c r="G356" s="88"/>
      <c r="H356" s="88"/>
      <c r="I356" s="226"/>
      <c r="J356" s="228"/>
    </row>
    <row r="357" spans="1:10" ht="15" customHeight="1">
      <c r="A357" s="187" t="s">
        <v>29</v>
      </c>
      <c r="B357" s="88"/>
      <c r="C357" s="88"/>
      <c r="D357" s="88"/>
      <c r="E357" s="88"/>
      <c r="F357" s="88"/>
      <c r="G357" s="88"/>
      <c r="H357" s="88"/>
      <c r="I357" s="226"/>
      <c r="J357" s="228"/>
    </row>
    <row r="358" spans="1:10" ht="15" customHeight="1">
      <c r="A358" s="187"/>
      <c r="B358" s="88"/>
      <c r="C358" s="88"/>
      <c r="D358" s="88"/>
      <c r="E358" s="88"/>
      <c r="F358" s="88"/>
      <c r="G358" s="88"/>
      <c r="H358" s="88"/>
      <c r="J358" s="228"/>
    </row>
    <row r="359" spans="1:10" ht="15" customHeight="1">
      <c r="A359" s="321" t="str">
        <f>A309</f>
        <v>QUARTERLY REPORT ON CONSOLIDATED RESULTS FOR THE QUARTER ENDED 31 DECEMBER 2010</v>
      </c>
      <c r="B359" s="321"/>
      <c r="C359" s="321"/>
      <c r="D359" s="321"/>
      <c r="E359" s="321"/>
      <c r="F359" s="321"/>
      <c r="G359" s="321"/>
      <c r="H359" s="321"/>
      <c r="I359" s="321"/>
      <c r="J359" s="228"/>
    </row>
    <row r="360" spans="1:10" ht="15" customHeight="1">
      <c r="A360" s="321"/>
      <c r="B360" s="321"/>
      <c r="C360" s="321"/>
      <c r="D360" s="321"/>
      <c r="E360" s="321"/>
      <c r="F360" s="321"/>
      <c r="G360" s="321"/>
      <c r="H360" s="321"/>
      <c r="I360" s="321"/>
      <c r="J360" s="228"/>
    </row>
    <row r="361" spans="1:10" ht="15" customHeight="1">
      <c r="A361" s="122"/>
      <c r="B361" s="88"/>
      <c r="C361" s="88"/>
      <c r="D361" s="88"/>
      <c r="E361" s="88"/>
      <c r="F361" s="88"/>
      <c r="G361" s="88"/>
      <c r="H361" s="88"/>
      <c r="I361" s="92"/>
      <c r="J361" s="108"/>
    </row>
    <row r="362" spans="1:10" ht="15" customHeight="1">
      <c r="A362" s="74" t="s">
        <v>84</v>
      </c>
      <c r="B362" s="75" t="s">
        <v>133</v>
      </c>
      <c r="C362" s="195"/>
      <c r="D362" s="195"/>
      <c r="E362" s="195"/>
      <c r="F362" s="195"/>
      <c r="G362" s="195"/>
      <c r="H362" s="195"/>
      <c r="I362" s="195"/>
      <c r="J362" s="107"/>
    </row>
    <row r="363" spans="2:10" ht="15" customHeight="1">
      <c r="B363" s="331" t="s">
        <v>222</v>
      </c>
      <c r="C363" s="331"/>
      <c r="D363" s="331"/>
      <c r="E363" s="331"/>
      <c r="F363" s="331"/>
      <c r="G363" s="331"/>
      <c r="H363" s="331"/>
      <c r="I363" s="331"/>
      <c r="J363" s="107"/>
    </row>
    <row r="364" spans="1:10" ht="15" customHeight="1">
      <c r="A364" s="90"/>
      <c r="B364" s="331"/>
      <c r="C364" s="331"/>
      <c r="D364" s="331"/>
      <c r="E364" s="331"/>
      <c r="F364" s="331"/>
      <c r="G364" s="331"/>
      <c r="H364" s="331"/>
      <c r="I364" s="331"/>
      <c r="J364" s="107"/>
    </row>
    <row r="365" spans="1:10" ht="15" customHeight="1">
      <c r="A365" s="90"/>
      <c r="B365" s="198"/>
      <c r="C365" s="198"/>
      <c r="D365" s="198"/>
      <c r="E365" s="198"/>
      <c r="F365" s="198"/>
      <c r="G365" s="198"/>
      <c r="H365" s="198"/>
      <c r="I365" s="198"/>
      <c r="J365" s="107"/>
    </row>
    <row r="366" spans="1:10" ht="15" customHeight="1">
      <c r="A366" s="74" t="s">
        <v>85</v>
      </c>
      <c r="B366" s="76" t="s">
        <v>198</v>
      </c>
      <c r="C366" s="198"/>
      <c r="D366" s="198"/>
      <c r="E366" s="198"/>
      <c r="F366" s="198"/>
      <c r="G366" s="198"/>
      <c r="H366" s="198"/>
      <c r="I366" s="198"/>
      <c r="J366" s="107"/>
    </row>
    <row r="367" spans="2:10" ht="15" customHeight="1">
      <c r="B367" s="331" t="s">
        <v>214</v>
      </c>
      <c r="C367" s="331"/>
      <c r="D367" s="331"/>
      <c r="E367" s="331"/>
      <c r="F367" s="331"/>
      <c r="G367" s="331"/>
      <c r="H367" s="331"/>
      <c r="I367" s="331"/>
      <c r="J367" s="271"/>
    </row>
    <row r="368" spans="1:10" ht="15" customHeight="1">
      <c r="A368" s="90"/>
      <c r="B368" s="331"/>
      <c r="C368" s="331"/>
      <c r="D368" s="331"/>
      <c r="E368" s="331"/>
      <c r="F368" s="331"/>
      <c r="G368" s="331"/>
      <c r="H368" s="331"/>
      <c r="I368" s="331"/>
      <c r="J368" s="107"/>
    </row>
    <row r="369" spans="1:10" ht="15" customHeight="1">
      <c r="A369" s="90"/>
      <c r="B369" s="200"/>
      <c r="C369" s="200"/>
      <c r="D369" s="200"/>
      <c r="E369" s="200"/>
      <c r="F369" s="200"/>
      <c r="G369" s="200"/>
      <c r="H369" s="200"/>
      <c r="I369" s="200"/>
      <c r="J369" s="107"/>
    </row>
    <row r="370" spans="1:10" ht="15" customHeight="1">
      <c r="A370" s="74" t="s">
        <v>86</v>
      </c>
      <c r="B370" s="76" t="s">
        <v>87</v>
      </c>
      <c r="C370" s="272"/>
      <c r="D370" s="272"/>
      <c r="E370" s="272"/>
      <c r="F370" s="272"/>
      <c r="G370" s="272"/>
      <c r="H370" s="272"/>
      <c r="I370" s="272"/>
      <c r="J370" s="223"/>
    </row>
    <row r="371" spans="1:10" ht="15" customHeight="1">
      <c r="A371" s="195"/>
      <c r="B371" s="331" t="s">
        <v>245</v>
      </c>
      <c r="C371" s="331"/>
      <c r="D371" s="331"/>
      <c r="E371" s="331"/>
      <c r="F371" s="331"/>
      <c r="G371" s="331"/>
      <c r="H371" s="331"/>
      <c r="I371" s="331"/>
      <c r="J371" s="108"/>
    </row>
    <row r="372" spans="2:10" ht="15" customHeight="1">
      <c r="B372" s="331"/>
      <c r="C372" s="331"/>
      <c r="D372" s="331"/>
      <c r="E372" s="331"/>
      <c r="F372" s="331"/>
      <c r="G372" s="331"/>
      <c r="H372" s="331"/>
      <c r="I372" s="331"/>
      <c r="J372" s="271"/>
    </row>
    <row r="373" spans="1:10" ht="15" customHeight="1">
      <c r="A373" s="122"/>
      <c r="B373" s="331"/>
      <c r="C373" s="331"/>
      <c r="D373" s="331"/>
      <c r="E373" s="331"/>
      <c r="F373" s="331"/>
      <c r="G373" s="331"/>
      <c r="H373" s="331"/>
      <c r="I373" s="331"/>
      <c r="J373" s="273"/>
    </row>
    <row r="374" spans="1:10" ht="15" customHeight="1">
      <c r="A374" s="122"/>
      <c r="B374" s="122"/>
      <c r="C374" s="122"/>
      <c r="D374" s="122"/>
      <c r="E374" s="122"/>
      <c r="F374" s="122"/>
      <c r="G374" s="122"/>
      <c r="H374" s="122"/>
      <c r="I374" s="122"/>
      <c r="J374" s="273"/>
    </row>
    <row r="375" spans="1:10" ht="15" customHeight="1">
      <c r="A375" s="74" t="s">
        <v>88</v>
      </c>
      <c r="B375" s="76" t="s">
        <v>233</v>
      </c>
      <c r="C375" s="272"/>
      <c r="D375" s="272"/>
      <c r="E375" s="272"/>
      <c r="F375" s="272"/>
      <c r="G375" s="272"/>
      <c r="H375" s="272"/>
      <c r="I375" s="272"/>
      <c r="J375" s="273"/>
    </row>
    <row r="376" spans="1:10" ht="15" customHeight="1">
      <c r="A376" s="122"/>
      <c r="B376" s="330" t="s">
        <v>234</v>
      </c>
      <c r="C376" s="330"/>
      <c r="D376" s="330"/>
      <c r="E376" s="330"/>
      <c r="F376" s="330"/>
      <c r="G376" s="330"/>
      <c r="H376" s="330"/>
      <c r="I376" s="330"/>
      <c r="J376" s="273"/>
    </row>
    <row r="377" spans="1:10" ht="15" customHeight="1">
      <c r="A377" s="122"/>
      <c r="B377" s="330"/>
      <c r="C377" s="330"/>
      <c r="D377" s="330"/>
      <c r="E377" s="330"/>
      <c r="F377" s="330"/>
      <c r="G377" s="330"/>
      <c r="H377" s="330"/>
      <c r="I377" s="330"/>
      <c r="J377" s="273"/>
    </row>
    <row r="378" spans="1:10" ht="15" customHeight="1">
      <c r="A378" s="122"/>
      <c r="B378" s="330"/>
      <c r="C378" s="330"/>
      <c r="D378" s="330"/>
      <c r="E378" s="330"/>
      <c r="F378" s="330"/>
      <c r="G378" s="330"/>
      <c r="H378" s="330"/>
      <c r="I378" s="330"/>
      <c r="J378" s="273"/>
    </row>
    <row r="379" spans="1:10" ht="15" customHeight="1">
      <c r="A379" s="122"/>
      <c r="B379" s="212"/>
      <c r="C379" s="212"/>
      <c r="D379" s="212"/>
      <c r="E379" s="212"/>
      <c r="F379" s="212"/>
      <c r="G379" s="212"/>
      <c r="H379" s="212"/>
      <c r="I379" s="212"/>
      <c r="J379" s="273"/>
    </row>
    <row r="380" spans="1:10" ht="15" customHeight="1">
      <c r="A380" s="122"/>
      <c r="B380" s="212"/>
      <c r="C380" s="212"/>
      <c r="D380" s="212"/>
      <c r="E380" s="212"/>
      <c r="F380" s="212"/>
      <c r="G380" s="212"/>
      <c r="H380" s="212"/>
      <c r="I380" s="212"/>
      <c r="J380" s="228"/>
    </row>
    <row r="381" spans="1:10" ht="15" customHeight="1">
      <c r="A381" s="122"/>
      <c r="B381" s="212"/>
      <c r="C381" s="212"/>
      <c r="D381" s="212"/>
      <c r="E381" s="212"/>
      <c r="F381" s="212"/>
      <c r="G381" s="212"/>
      <c r="H381" s="212"/>
      <c r="I381" s="212"/>
      <c r="J381" s="108"/>
    </row>
    <row r="382" spans="1:10" ht="15" customHeight="1">
      <c r="A382" s="122"/>
      <c r="B382" s="212"/>
      <c r="C382" s="212"/>
      <c r="D382" s="212"/>
      <c r="E382" s="212"/>
      <c r="F382" s="212"/>
      <c r="G382" s="212"/>
      <c r="H382" s="212"/>
      <c r="I382" s="212"/>
      <c r="J382" s="108"/>
    </row>
    <row r="383" spans="1:10" ht="15" customHeight="1">
      <c r="A383" s="122"/>
      <c r="B383" s="200"/>
      <c r="C383" s="200"/>
      <c r="D383" s="200"/>
      <c r="E383" s="200"/>
      <c r="F383" s="200"/>
      <c r="G383" s="200"/>
      <c r="H383" s="200"/>
      <c r="I383" s="122"/>
      <c r="J383" s="108"/>
    </row>
    <row r="384" spans="1:10" ht="15" customHeight="1">
      <c r="A384" s="122"/>
      <c r="B384" s="122"/>
      <c r="C384" s="122"/>
      <c r="D384" s="122"/>
      <c r="E384" s="122"/>
      <c r="F384" s="122"/>
      <c r="G384" s="122"/>
      <c r="H384" s="122"/>
      <c r="I384" s="122"/>
      <c r="J384" s="108"/>
    </row>
    <row r="385" spans="1:10" ht="15" customHeight="1">
      <c r="A385" s="122"/>
      <c r="B385" s="122"/>
      <c r="C385" s="122"/>
      <c r="D385" s="122"/>
      <c r="E385" s="122"/>
      <c r="F385" s="122"/>
      <c r="G385" s="122"/>
      <c r="H385" s="122"/>
      <c r="I385" s="122"/>
      <c r="J385" s="108"/>
    </row>
    <row r="386" spans="1:10" ht="15" customHeight="1">
      <c r="A386" s="122"/>
      <c r="B386" s="122"/>
      <c r="C386" s="122"/>
      <c r="D386" s="122"/>
      <c r="E386" s="122"/>
      <c r="F386" s="122"/>
      <c r="G386" s="122"/>
      <c r="H386" s="122"/>
      <c r="I386" s="122"/>
      <c r="J386" s="108"/>
    </row>
    <row r="387" spans="1:10" ht="15" customHeight="1">
      <c r="A387" s="122"/>
      <c r="B387" s="122"/>
      <c r="C387" s="122"/>
      <c r="D387" s="122"/>
      <c r="E387" s="122"/>
      <c r="F387" s="122"/>
      <c r="G387" s="122"/>
      <c r="H387" s="122"/>
      <c r="I387" s="122"/>
      <c r="J387" s="108"/>
    </row>
    <row r="388" spans="1:10" ht="15" customHeight="1">
      <c r="A388" s="122"/>
      <c r="B388" s="122"/>
      <c r="C388" s="122"/>
      <c r="D388" s="122"/>
      <c r="E388" s="122"/>
      <c r="F388" s="122"/>
      <c r="G388" s="122"/>
      <c r="H388" s="122"/>
      <c r="I388" s="122"/>
      <c r="J388" s="108"/>
    </row>
    <row r="389" spans="1:10" ht="15" customHeight="1">
      <c r="A389" s="122"/>
      <c r="B389" s="122"/>
      <c r="C389" s="122"/>
      <c r="D389" s="122"/>
      <c r="E389" s="122"/>
      <c r="F389" s="122"/>
      <c r="G389" s="122"/>
      <c r="H389" s="122"/>
      <c r="I389" s="122"/>
      <c r="J389" s="108"/>
    </row>
    <row r="390" spans="1:10" ht="15" customHeight="1">
      <c r="A390" s="122"/>
      <c r="B390" s="122"/>
      <c r="C390" s="122"/>
      <c r="D390" s="122"/>
      <c r="E390" s="122"/>
      <c r="F390" s="122"/>
      <c r="G390" s="122"/>
      <c r="H390" s="122"/>
      <c r="I390" s="122"/>
      <c r="J390" s="108"/>
    </row>
    <row r="391" spans="1:10" ht="15" customHeight="1">
      <c r="A391" s="122"/>
      <c r="B391" s="122"/>
      <c r="C391" s="122"/>
      <c r="D391" s="122"/>
      <c r="E391" s="122"/>
      <c r="F391" s="122"/>
      <c r="G391" s="122"/>
      <c r="H391" s="122"/>
      <c r="I391" s="122"/>
      <c r="J391" s="108"/>
    </row>
    <row r="392" spans="1:10" ht="15" customHeight="1">
      <c r="A392" s="122"/>
      <c r="B392" s="122"/>
      <c r="C392" s="122"/>
      <c r="D392" s="122"/>
      <c r="E392" s="122"/>
      <c r="F392" s="122"/>
      <c r="G392" s="122"/>
      <c r="H392" s="122"/>
      <c r="I392" s="122"/>
      <c r="J392" s="108"/>
    </row>
    <row r="393" spans="1:10" ht="15" customHeight="1">
      <c r="A393" s="122"/>
      <c r="B393" s="122"/>
      <c r="C393" s="122"/>
      <c r="D393" s="122"/>
      <c r="E393" s="122"/>
      <c r="F393" s="122"/>
      <c r="G393" s="122"/>
      <c r="H393" s="122"/>
      <c r="I393" s="122"/>
      <c r="J393" s="108"/>
    </row>
    <row r="394" spans="1:10" ht="15" customHeight="1">
      <c r="A394" s="122"/>
      <c r="B394" s="122"/>
      <c r="C394" s="122"/>
      <c r="D394" s="122"/>
      <c r="E394" s="122"/>
      <c r="F394" s="122"/>
      <c r="G394" s="122"/>
      <c r="H394" s="122"/>
      <c r="I394" s="122"/>
      <c r="J394" s="108"/>
    </row>
    <row r="395" spans="1:10" ht="15" customHeight="1">
      <c r="A395" s="122"/>
      <c r="B395" s="122"/>
      <c r="C395" s="122"/>
      <c r="D395" s="122"/>
      <c r="E395" s="122"/>
      <c r="F395" s="122"/>
      <c r="G395" s="122"/>
      <c r="H395" s="122"/>
      <c r="I395" s="122"/>
      <c r="J395" s="108"/>
    </row>
    <row r="396" spans="1:10" ht="15" customHeight="1">
      <c r="A396" s="122"/>
      <c r="B396" s="122"/>
      <c r="C396" s="122"/>
      <c r="D396" s="122"/>
      <c r="E396" s="122"/>
      <c r="F396" s="122"/>
      <c r="G396" s="122"/>
      <c r="H396" s="122"/>
      <c r="I396" s="122"/>
      <c r="J396" s="108"/>
    </row>
    <row r="397" spans="1:10" ht="15" customHeight="1">
      <c r="A397" s="122"/>
      <c r="B397" s="122"/>
      <c r="C397" s="122"/>
      <c r="D397" s="122"/>
      <c r="E397" s="122"/>
      <c r="F397" s="122"/>
      <c r="G397" s="122"/>
      <c r="H397" s="122"/>
      <c r="I397" s="122"/>
      <c r="J397" s="108"/>
    </row>
    <row r="398" spans="1:10" ht="15" customHeight="1">
      <c r="A398" s="122"/>
      <c r="B398" s="122"/>
      <c r="C398" s="122"/>
      <c r="D398" s="122"/>
      <c r="E398" s="122"/>
      <c r="F398" s="122"/>
      <c r="G398" s="122"/>
      <c r="H398" s="122"/>
      <c r="I398" s="122"/>
      <c r="J398" s="108"/>
    </row>
    <row r="399" spans="1:10" ht="15" customHeight="1">
      <c r="A399" s="122"/>
      <c r="B399" s="122"/>
      <c r="C399" s="122"/>
      <c r="D399" s="122"/>
      <c r="E399" s="122"/>
      <c r="F399" s="122"/>
      <c r="G399" s="122"/>
      <c r="H399" s="122"/>
      <c r="I399" s="122"/>
      <c r="J399" s="108"/>
    </row>
    <row r="400" spans="1:10" ht="15" customHeight="1">
      <c r="A400" s="122"/>
      <c r="B400" s="122"/>
      <c r="C400" s="122"/>
      <c r="D400" s="122"/>
      <c r="E400" s="122"/>
      <c r="F400" s="122"/>
      <c r="G400" s="122"/>
      <c r="H400" s="122"/>
      <c r="I400" s="92" t="s">
        <v>252</v>
      </c>
      <c r="J400" s="108"/>
    </row>
    <row r="401" ht="15" customHeight="1">
      <c r="J401" s="108"/>
    </row>
    <row r="405" ht="15" customHeight="1">
      <c r="A405" s="274"/>
    </row>
    <row r="406" ht="15" customHeight="1">
      <c r="A406" s="274"/>
    </row>
    <row r="407" ht="15" customHeight="1">
      <c r="A407" s="274"/>
    </row>
    <row r="408" ht="15" customHeight="1">
      <c r="A408" s="108"/>
    </row>
    <row r="410" ht="15" customHeight="1">
      <c r="J410" s="274"/>
    </row>
    <row r="411" ht="15" customHeight="1">
      <c r="J411" s="274"/>
    </row>
    <row r="412" ht="15" customHeight="1">
      <c r="J412" s="274"/>
    </row>
    <row r="413" spans="2:10" ht="15" customHeight="1">
      <c r="B413" s="274"/>
      <c r="C413" s="274"/>
      <c r="D413" s="274"/>
      <c r="E413" s="274"/>
      <c r="F413" s="274"/>
      <c r="G413" s="274"/>
      <c r="H413" s="274"/>
      <c r="I413" s="274"/>
      <c r="J413" s="108"/>
    </row>
    <row r="414" spans="2:9" ht="15" customHeight="1">
      <c r="B414" s="274"/>
      <c r="C414" s="274"/>
      <c r="D414" s="274"/>
      <c r="E414" s="274"/>
      <c r="F414" s="274"/>
      <c r="G414" s="274"/>
      <c r="H414" s="274"/>
      <c r="I414" s="274"/>
    </row>
    <row r="415" spans="2:9" ht="15" customHeight="1">
      <c r="B415" s="274"/>
      <c r="C415" s="274"/>
      <c r="D415" s="274"/>
      <c r="E415" s="274"/>
      <c r="F415" s="274"/>
      <c r="G415" s="274"/>
      <c r="H415" s="274"/>
      <c r="I415" s="274"/>
    </row>
    <row r="416" spans="2:9" ht="15" customHeight="1">
      <c r="B416" s="108"/>
      <c r="C416" s="108"/>
      <c r="D416" s="108"/>
      <c r="E416" s="108"/>
      <c r="F416" s="108"/>
      <c r="G416" s="108"/>
      <c r="H416" s="108"/>
      <c r="I416" s="108"/>
    </row>
  </sheetData>
  <sheetProtection/>
  <mergeCells count="86">
    <mergeCell ref="B263:I266"/>
    <mergeCell ref="B347:I348"/>
    <mergeCell ref="A309:I310"/>
    <mergeCell ref="B288:I288"/>
    <mergeCell ref="B281:I282"/>
    <mergeCell ref="B277:I278"/>
    <mergeCell ref="B273:I274"/>
    <mergeCell ref="B269:I270"/>
    <mergeCell ref="B344:I345"/>
    <mergeCell ref="B292:I292"/>
    <mergeCell ref="B177:I181"/>
    <mergeCell ref="A259:I260"/>
    <mergeCell ref="B232:I235"/>
    <mergeCell ref="B183:I185"/>
    <mergeCell ref="B189:I192"/>
    <mergeCell ref="B196:I199"/>
    <mergeCell ref="B213:I215"/>
    <mergeCell ref="B127:I131"/>
    <mergeCell ref="B244:I245"/>
    <mergeCell ref="A159:I160"/>
    <mergeCell ref="B143:I146"/>
    <mergeCell ref="B162:I164"/>
    <mergeCell ref="B227:I230"/>
    <mergeCell ref="B166:I168"/>
    <mergeCell ref="A209:I210"/>
    <mergeCell ref="B219:I223"/>
    <mergeCell ref="B170:I173"/>
    <mergeCell ref="C42:I42"/>
    <mergeCell ref="C43:I43"/>
    <mergeCell ref="C40:I40"/>
    <mergeCell ref="B125:I125"/>
    <mergeCell ref="B90:I90"/>
    <mergeCell ref="B92:I97"/>
    <mergeCell ref="A109:I110"/>
    <mergeCell ref="B78:I80"/>
    <mergeCell ref="C35:I35"/>
    <mergeCell ref="C36:I36"/>
    <mergeCell ref="C37:I37"/>
    <mergeCell ref="C38:I38"/>
    <mergeCell ref="C39:I39"/>
    <mergeCell ref="C41:I41"/>
    <mergeCell ref="B376:I378"/>
    <mergeCell ref="B285:I287"/>
    <mergeCell ref="B290:I290"/>
    <mergeCell ref="B371:I373"/>
    <mergeCell ref="B363:I364"/>
    <mergeCell ref="B367:I368"/>
    <mergeCell ref="B315:I319"/>
    <mergeCell ref="G321:I321"/>
    <mergeCell ref="G322:I322"/>
    <mergeCell ref="A9:I10"/>
    <mergeCell ref="B13:I14"/>
    <mergeCell ref="B22:I26"/>
    <mergeCell ref="B18:I20"/>
    <mergeCell ref="B17:I17"/>
    <mergeCell ref="B28:I31"/>
    <mergeCell ref="C322:E322"/>
    <mergeCell ref="C66:I66"/>
    <mergeCell ref="C67:I67"/>
    <mergeCell ref="C68:I68"/>
    <mergeCell ref="C69:I69"/>
    <mergeCell ref="B82:I82"/>
    <mergeCell ref="B84:I88"/>
    <mergeCell ref="C70:I70"/>
    <mergeCell ref="C71:I71"/>
    <mergeCell ref="C72:I72"/>
    <mergeCell ref="C48:I48"/>
    <mergeCell ref="B135:I139"/>
    <mergeCell ref="A59:I60"/>
    <mergeCell ref="C321:E321"/>
    <mergeCell ref="C73:I73"/>
    <mergeCell ref="C74:I74"/>
    <mergeCell ref="C75:I75"/>
    <mergeCell ref="C76:I76"/>
    <mergeCell ref="B113:I113"/>
    <mergeCell ref="B115:I123"/>
    <mergeCell ref="B293:I293"/>
    <mergeCell ref="A359:I360"/>
    <mergeCell ref="B33:E33"/>
    <mergeCell ref="C63:I63"/>
    <mergeCell ref="C64:I64"/>
    <mergeCell ref="C65:I65"/>
    <mergeCell ref="C49:I49"/>
    <mergeCell ref="C44:I44"/>
    <mergeCell ref="C46:I46"/>
    <mergeCell ref="C47:I47"/>
  </mergeCells>
  <printOptions/>
  <pageMargins left="0.75" right="0.5" top="0.5" bottom="0.5" header="0.5" footer="0.5"/>
  <pageSetup horizontalDpi="600" verticalDpi="600" orientation="portrait" scale="98" r:id="rId2"/>
  <drawing r:id="rId1"/>
</worksheet>
</file>

<file path=xl/worksheets/sheet7.xml><?xml version="1.0" encoding="utf-8"?>
<worksheet xmlns="http://schemas.openxmlformats.org/spreadsheetml/2006/main" xmlns:r="http://schemas.openxmlformats.org/officeDocument/2006/relationships">
  <sheetPr>
    <tabColor indexed="13"/>
  </sheetPr>
  <dimension ref="A1:U6636"/>
  <sheetViews>
    <sheetView zoomScale="95" zoomScaleNormal="95" zoomScaleSheetLayoutView="100" zoomScalePageLayoutView="0" workbookViewId="0" topLeftCell="A1">
      <selection activeCell="J18" sqref="J18"/>
    </sheetView>
  </sheetViews>
  <sheetFormatPr defaultColWidth="9.140625" defaultRowHeight="15.75" customHeight="1"/>
  <cols>
    <col min="1" max="1" width="10.7109375" style="25" customWidth="1"/>
    <col min="2" max="2" width="28.7109375" style="25" customWidth="1"/>
    <col min="3" max="3" width="12.7109375" style="25" customWidth="1"/>
    <col min="4" max="4" width="0.85546875" style="25" customWidth="1"/>
    <col min="5" max="5" width="12.7109375" style="25" customWidth="1"/>
    <col min="6" max="6" width="0.85546875" style="25" customWidth="1"/>
    <col min="7" max="7" width="12.7109375" style="25" customWidth="1"/>
    <col min="8" max="8" width="1.28515625" style="25" customWidth="1"/>
    <col min="9" max="9" width="16.00390625" style="25" customWidth="1"/>
    <col min="10" max="17" width="9.140625" style="1" customWidth="1"/>
    <col min="18" max="16384" width="9.140625" style="25" customWidth="1"/>
  </cols>
  <sheetData>
    <row r="1" spans="1:9" s="1" customFormat="1" ht="15" customHeight="1">
      <c r="A1" s="25"/>
      <c r="B1" s="25"/>
      <c r="C1" s="25"/>
      <c r="D1" s="25"/>
      <c r="E1" s="25"/>
      <c r="F1" s="25"/>
      <c r="G1" s="25"/>
      <c r="H1" s="25"/>
      <c r="I1" s="25"/>
    </row>
    <row r="2" spans="1:9" s="1" customFormat="1" ht="15" customHeight="1">
      <c r="A2" s="25"/>
      <c r="B2" s="25"/>
      <c r="C2" s="25"/>
      <c r="D2" s="25"/>
      <c r="E2" s="25"/>
      <c r="F2" s="25"/>
      <c r="G2" s="25"/>
      <c r="H2" s="25"/>
      <c r="I2" s="25"/>
    </row>
    <row r="3" spans="1:9" s="1" customFormat="1" ht="15" customHeight="1">
      <c r="A3" s="25"/>
      <c r="B3" s="25"/>
      <c r="C3" s="25"/>
      <c r="D3" s="25"/>
      <c r="E3" s="25"/>
      <c r="F3" s="25"/>
      <c r="G3" s="25"/>
      <c r="H3" s="25"/>
      <c r="I3" s="25"/>
    </row>
    <row r="4" spans="1:9" s="1" customFormat="1" ht="15" customHeight="1">
      <c r="A4" s="25"/>
      <c r="B4" s="25"/>
      <c r="C4" s="25"/>
      <c r="D4" s="25"/>
      <c r="E4" s="25"/>
      <c r="F4" s="25"/>
      <c r="G4" s="25"/>
      <c r="H4" s="25"/>
      <c r="I4" s="25"/>
    </row>
    <row r="5" spans="1:9" s="1" customFormat="1" ht="15" customHeight="1">
      <c r="A5" s="25"/>
      <c r="B5" s="25"/>
      <c r="C5" s="25"/>
      <c r="D5" s="25"/>
      <c r="E5" s="25"/>
      <c r="F5" s="25"/>
      <c r="G5" s="25"/>
      <c r="H5" s="25"/>
      <c r="I5" s="25"/>
    </row>
    <row r="6" spans="1:9" s="1" customFormat="1" ht="15" customHeight="1">
      <c r="A6" s="26" t="s">
        <v>28</v>
      </c>
      <c r="B6" s="26"/>
      <c r="C6" s="26"/>
      <c r="D6" s="26"/>
      <c r="E6" s="26"/>
      <c r="F6" s="26"/>
      <c r="G6" s="25"/>
      <c r="H6" s="25"/>
      <c r="I6" s="25"/>
    </row>
    <row r="7" spans="1:9" s="1" customFormat="1" ht="15" customHeight="1">
      <c r="A7" s="27" t="s">
        <v>29</v>
      </c>
      <c r="B7" s="27"/>
      <c r="C7" s="27"/>
      <c r="D7" s="27"/>
      <c r="E7" s="27"/>
      <c r="F7" s="27"/>
      <c r="G7" s="25"/>
      <c r="H7" s="25"/>
      <c r="I7" s="25"/>
    </row>
    <row r="8" spans="1:9" s="1" customFormat="1" ht="15" customHeight="1">
      <c r="A8" s="32"/>
      <c r="B8" s="32"/>
      <c r="C8" s="32"/>
      <c r="D8" s="32"/>
      <c r="E8" s="32"/>
      <c r="F8" s="32"/>
      <c r="G8" s="25"/>
      <c r="H8" s="25"/>
      <c r="I8" s="25"/>
    </row>
    <row r="9" spans="1:9" s="1" customFormat="1" ht="15" customHeight="1">
      <c r="A9" s="314" t="s">
        <v>366</v>
      </c>
      <c r="B9" s="315"/>
      <c r="C9" s="315"/>
      <c r="D9" s="315"/>
      <c r="E9" s="315"/>
      <c r="F9" s="315"/>
      <c r="G9" s="315"/>
      <c r="H9" s="315"/>
      <c r="I9" s="315"/>
    </row>
    <row r="10" spans="1:9" s="1" customFormat="1" ht="15" customHeight="1">
      <c r="A10" s="315"/>
      <c r="B10" s="315"/>
      <c r="C10" s="315"/>
      <c r="D10" s="315"/>
      <c r="E10" s="315"/>
      <c r="F10" s="315"/>
      <c r="G10" s="315"/>
      <c r="H10" s="315"/>
      <c r="I10" s="315"/>
    </row>
    <row r="11" spans="1:14" s="1" customFormat="1" ht="15" customHeight="1">
      <c r="A11" s="25"/>
      <c r="B11" s="77"/>
      <c r="C11" s="77"/>
      <c r="D11" s="77"/>
      <c r="E11" s="77"/>
      <c r="F11" s="77"/>
      <c r="G11" s="78"/>
      <c r="H11" s="77"/>
      <c r="I11" s="78"/>
      <c r="J11" s="3"/>
      <c r="K11" s="3"/>
      <c r="L11" s="3"/>
      <c r="M11" s="3"/>
      <c r="N11" s="3"/>
    </row>
    <row r="12" spans="1:14" s="1" customFormat="1" ht="15" customHeight="1">
      <c r="A12" s="19" t="s">
        <v>93</v>
      </c>
      <c r="B12" s="341" t="s">
        <v>354</v>
      </c>
      <c r="C12" s="315"/>
      <c r="D12" s="315"/>
      <c r="E12" s="315"/>
      <c r="F12" s="315"/>
      <c r="G12" s="315"/>
      <c r="H12" s="315"/>
      <c r="I12" s="315"/>
      <c r="J12" s="6"/>
      <c r="K12" s="6"/>
      <c r="L12" s="6"/>
      <c r="M12" s="3"/>
      <c r="N12" s="3"/>
    </row>
    <row r="13" spans="1:14" s="1" customFormat="1" ht="15" customHeight="1">
      <c r="A13" s="19"/>
      <c r="B13" s="315"/>
      <c r="C13" s="315"/>
      <c r="D13" s="315"/>
      <c r="E13" s="315"/>
      <c r="F13" s="315"/>
      <c r="G13" s="315"/>
      <c r="H13" s="315"/>
      <c r="I13" s="315"/>
      <c r="J13" s="6"/>
      <c r="K13" s="6"/>
      <c r="L13" s="6"/>
      <c r="M13" s="3"/>
      <c r="N13" s="3"/>
    </row>
    <row r="14" spans="1:14" s="1" customFormat="1" ht="15" customHeight="1">
      <c r="A14" s="19"/>
      <c r="B14" s="315"/>
      <c r="C14" s="315"/>
      <c r="D14" s="315"/>
      <c r="E14" s="315"/>
      <c r="F14" s="315"/>
      <c r="G14" s="315"/>
      <c r="H14" s="315"/>
      <c r="I14" s="315"/>
      <c r="J14" s="6"/>
      <c r="K14" s="6"/>
      <c r="L14" s="6"/>
      <c r="M14" s="3"/>
      <c r="N14" s="3"/>
    </row>
    <row r="15" spans="1:14" s="1" customFormat="1" ht="15" customHeight="1">
      <c r="A15" s="19" t="s">
        <v>94</v>
      </c>
      <c r="B15" s="29" t="s">
        <v>95</v>
      </c>
      <c r="C15" s="30"/>
      <c r="D15" s="30"/>
      <c r="E15" s="30"/>
      <c r="F15" s="30"/>
      <c r="G15" s="30"/>
      <c r="H15" s="30"/>
      <c r="I15" s="30"/>
      <c r="J15" s="6"/>
      <c r="K15" s="6"/>
      <c r="L15" s="6"/>
      <c r="M15" s="3"/>
      <c r="N15" s="3"/>
    </row>
    <row r="16" spans="1:21" s="293" customFormat="1" ht="15" customHeight="1">
      <c r="A16" s="30"/>
      <c r="B16" s="342" t="s">
        <v>406</v>
      </c>
      <c r="C16" s="342"/>
      <c r="D16" s="342"/>
      <c r="E16" s="342"/>
      <c r="F16" s="342"/>
      <c r="G16" s="342"/>
      <c r="H16" s="342"/>
      <c r="I16" s="342"/>
      <c r="J16" s="4"/>
      <c r="K16" s="4"/>
      <c r="L16" s="4"/>
      <c r="M16" s="4"/>
      <c r="N16" s="167"/>
      <c r="O16" s="168"/>
      <c r="P16" s="168"/>
      <c r="Q16" s="168"/>
      <c r="R16" s="168"/>
      <c r="S16" s="168"/>
      <c r="T16" s="168"/>
      <c r="U16" s="168"/>
    </row>
    <row r="17" spans="1:21" s="293" customFormat="1" ht="15" customHeight="1">
      <c r="A17" s="30"/>
      <c r="B17" s="342"/>
      <c r="C17" s="342"/>
      <c r="D17" s="342"/>
      <c r="E17" s="342"/>
      <c r="F17" s="342"/>
      <c r="G17" s="342"/>
      <c r="H17" s="342"/>
      <c r="I17" s="342"/>
      <c r="J17" s="4"/>
      <c r="K17" s="4"/>
      <c r="L17" s="4"/>
      <c r="M17" s="4"/>
      <c r="N17" s="168"/>
      <c r="O17" s="168"/>
      <c r="P17" s="168"/>
      <c r="Q17" s="168"/>
      <c r="R17" s="168"/>
      <c r="S17" s="168"/>
      <c r="T17" s="168"/>
      <c r="U17" s="168"/>
    </row>
    <row r="18" spans="1:21" s="293" customFormat="1" ht="15" customHeight="1">
      <c r="A18" s="30"/>
      <c r="B18" s="342"/>
      <c r="C18" s="342"/>
      <c r="D18" s="342"/>
      <c r="E18" s="342"/>
      <c r="F18" s="342"/>
      <c r="G18" s="342"/>
      <c r="H18" s="342"/>
      <c r="I18" s="342"/>
      <c r="J18" s="4"/>
      <c r="K18" s="4"/>
      <c r="L18" s="4"/>
      <c r="M18" s="4"/>
      <c r="N18" s="168"/>
      <c r="O18" s="168"/>
      <c r="P18" s="168"/>
      <c r="Q18" s="168"/>
      <c r="R18" s="168"/>
      <c r="S18" s="168"/>
      <c r="T18" s="168"/>
      <c r="U18" s="168"/>
    </row>
    <row r="19" spans="1:21" s="293" customFormat="1" ht="15" customHeight="1">
      <c r="A19" s="30"/>
      <c r="B19" s="342"/>
      <c r="C19" s="342"/>
      <c r="D19" s="342"/>
      <c r="E19" s="342"/>
      <c r="F19" s="342"/>
      <c r="G19" s="342"/>
      <c r="H19" s="342"/>
      <c r="I19" s="342"/>
      <c r="J19" s="4"/>
      <c r="K19" s="4"/>
      <c r="L19" s="4"/>
      <c r="M19" s="4"/>
      <c r="N19" s="168"/>
      <c r="O19" s="168"/>
      <c r="P19" s="168"/>
      <c r="Q19" s="168"/>
      <c r="R19" s="168"/>
      <c r="S19" s="168"/>
      <c r="T19" s="168"/>
      <c r="U19" s="168"/>
    </row>
    <row r="20" spans="1:21" s="293" customFormat="1" ht="15" customHeight="1">
      <c r="A20" s="30"/>
      <c r="B20" s="342"/>
      <c r="C20" s="342"/>
      <c r="D20" s="342"/>
      <c r="E20" s="342"/>
      <c r="F20" s="342"/>
      <c r="G20" s="342"/>
      <c r="H20" s="342"/>
      <c r="I20" s="342"/>
      <c r="J20" s="4"/>
      <c r="K20" s="4"/>
      <c r="L20" s="4"/>
      <c r="M20" s="4"/>
      <c r="N20" s="168"/>
      <c r="O20" s="168"/>
      <c r="P20" s="168"/>
      <c r="Q20" s="168"/>
      <c r="R20" s="168"/>
      <c r="S20" s="168"/>
      <c r="T20" s="168"/>
      <c r="U20" s="168"/>
    </row>
    <row r="21" spans="1:21" s="293" customFormat="1" ht="15" customHeight="1">
      <c r="A21" s="30"/>
      <c r="B21" s="342"/>
      <c r="C21" s="342"/>
      <c r="D21" s="342"/>
      <c r="E21" s="342"/>
      <c r="F21" s="342"/>
      <c r="G21" s="342"/>
      <c r="H21" s="342"/>
      <c r="I21" s="342"/>
      <c r="J21" s="4"/>
      <c r="K21" s="4"/>
      <c r="L21" s="4"/>
      <c r="M21" s="4"/>
      <c r="N21" s="168"/>
      <c r="O21" s="168"/>
      <c r="P21" s="168"/>
      <c r="Q21" s="168"/>
      <c r="R21" s="168"/>
      <c r="S21" s="168"/>
      <c r="T21" s="168"/>
      <c r="U21" s="168"/>
    </row>
    <row r="22" spans="1:21" s="293" customFormat="1" ht="15" customHeight="1">
      <c r="A22" s="30"/>
      <c r="B22" s="342"/>
      <c r="C22" s="342"/>
      <c r="D22" s="342"/>
      <c r="E22" s="342"/>
      <c r="F22" s="342"/>
      <c r="G22" s="342"/>
      <c r="H22" s="342"/>
      <c r="I22" s="342"/>
      <c r="J22" s="4"/>
      <c r="K22" s="4"/>
      <c r="L22" s="4"/>
      <c r="M22" s="4"/>
      <c r="N22" s="168"/>
      <c r="O22" s="168"/>
      <c r="P22" s="168"/>
      <c r="Q22" s="168"/>
      <c r="R22" s="168"/>
      <c r="S22" s="168"/>
      <c r="T22" s="168"/>
      <c r="U22" s="168"/>
    </row>
    <row r="23" spans="1:21" s="293" customFormat="1" ht="15" customHeight="1">
      <c r="A23" s="30"/>
      <c r="B23" s="343" t="s">
        <v>407</v>
      </c>
      <c r="C23" s="343"/>
      <c r="D23" s="343"/>
      <c r="E23" s="343"/>
      <c r="F23" s="343"/>
      <c r="G23" s="343"/>
      <c r="H23" s="343"/>
      <c r="I23" s="343"/>
      <c r="J23" s="4"/>
      <c r="S23" s="168"/>
      <c r="T23" s="168"/>
      <c r="U23" s="168"/>
    </row>
    <row r="24" spans="1:21" s="293" customFormat="1" ht="15" customHeight="1">
      <c r="A24" s="30"/>
      <c r="B24" s="343"/>
      <c r="C24" s="343"/>
      <c r="D24" s="343"/>
      <c r="E24" s="343"/>
      <c r="F24" s="343"/>
      <c r="G24" s="343"/>
      <c r="H24" s="343"/>
      <c r="I24" s="343"/>
      <c r="J24" s="4"/>
      <c r="S24" s="168"/>
      <c r="T24" s="168"/>
      <c r="U24" s="168"/>
    </row>
    <row r="25" spans="1:21" s="293" customFormat="1" ht="15" customHeight="1">
      <c r="A25" s="30"/>
      <c r="B25" s="343"/>
      <c r="C25" s="343"/>
      <c r="D25" s="343"/>
      <c r="E25" s="343"/>
      <c r="F25" s="343"/>
      <c r="G25" s="343"/>
      <c r="H25" s="343"/>
      <c r="I25" s="343"/>
      <c r="J25" s="4"/>
      <c r="S25" s="168"/>
      <c r="T25" s="168"/>
      <c r="U25" s="168"/>
    </row>
    <row r="26" spans="1:21" s="293" customFormat="1" ht="15" customHeight="1">
      <c r="A26" s="30"/>
      <c r="B26" s="343"/>
      <c r="C26" s="343"/>
      <c r="D26" s="343"/>
      <c r="E26" s="343"/>
      <c r="F26" s="343"/>
      <c r="G26" s="343"/>
      <c r="H26" s="343"/>
      <c r="I26" s="343"/>
      <c r="J26" s="4"/>
      <c r="S26" s="1"/>
      <c r="T26" s="168"/>
      <c r="U26" s="168"/>
    </row>
    <row r="27" spans="1:21" s="293" customFormat="1" ht="15" customHeight="1">
      <c r="A27" s="30"/>
      <c r="B27" s="343"/>
      <c r="C27" s="343"/>
      <c r="D27" s="343"/>
      <c r="E27" s="343"/>
      <c r="F27" s="343"/>
      <c r="G27" s="343"/>
      <c r="H27" s="343"/>
      <c r="I27" s="343"/>
      <c r="J27" s="4"/>
      <c r="S27" s="1"/>
      <c r="T27" s="168"/>
      <c r="U27" s="168"/>
    </row>
    <row r="28" spans="1:21" s="293" customFormat="1" ht="15" customHeight="1">
      <c r="A28" s="30"/>
      <c r="B28" s="343"/>
      <c r="C28" s="343"/>
      <c r="D28" s="343"/>
      <c r="E28" s="343"/>
      <c r="F28" s="343"/>
      <c r="G28" s="343"/>
      <c r="H28" s="343"/>
      <c r="I28" s="343"/>
      <c r="J28" s="4"/>
      <c r="S28" s="1"/>
      <c r="T28" s="168"/>
      <c r="U28" s="168"/>
    </row>
    <row r="29" spans="1:21" s="293" customFormat="1" ht="15" customHeight="1">
      <c r="A29" s="30"/>
      <c r="B29" s="343"/>
      <c r="C29" s="343"/>
      <c r="D29" s="343"/>
      <c r="E29" s="343"/>
      <c r="F29" s="343"/>
      <c r="G29" s="343"/>
      <c r="H29" s="343"/>
      <c r="I29" s="343"/>
      <c r="J29" s="4"/>
      <c r="S29" s="1"/>
      <c r="T29" s="168"/>
      <c r="U29" s="168"/>
    </row>
    <row r="30" spans="1:21" s="293" customFormat="1" ht="15" customHeight="1">
      <c r="A30" s="30"/>
      <c r="B30" s="343"/>
      <c r="C30" s="343"/>
      <c r="D30" s="343"/>
      <c r="E30" s="343"/>
      <c r="F30" s="343"/>
      <c r="G30" s="343"/>
      <c r="H30" s="343"/>
      <c r="I30" s="343"/>
      <c r="J30" s="4"/>
      <c r="S30" s="1"/>
      <c r="T30" s="168"/>
      <c r="U30" s="168"/>
    </row>
    <row r="31" spans="1:14" s="1" customFormat="1" ht="15" customHeight="1">
      <c r="A31" s="19" t="s">
        <v>96</v>
      </c>
      <c r="B31" s="29" t="s">
        <v>97</v>
      </c>
      <c r="C31" s="30"/>
      <c r="D31" s="30"/>
      <c r="E31" s="30"/>
      <c r="F31" s="30"/>
      <c r="G31" s="30"/>
      <c r="H31" s="30"/>
      <c r="I31" s="30"/>
      <c r="J31" s="6"/>
      <c r="K31" s="6"/>
      <c r="L31" s="6"/>
      <c r="M31" s="3"/>
      <c r="N31" s="3"/>
    </row>
    <row r="32" spans="1:14" s="1" customFormat="1" ht="15" customHeight="1">
      <c r="A32" s="19"/>
      <c r="B32" s="343" t="s">
        <v>395</v>
      </c>
      <c r="C32" s="343"/>
      <c r="D32" s="343"/>
      <c r="E32" s="343"/>
      <c r="F32" s="343"/>
      <c r="G32" s="343"/>
      <c r="H32" s="343"/>
      <c r="I32" s="343"/>
      <c r="J32" s="4"/>
      <c r="K32" s="4"/>
      <c r="L32" s="6"/>
      <c r="M32" s="3"/>
      <c r="N32" s="3"/>
    </row>
    <row r="33" spans="1:14" ht="15" customHeight="1">
      <c r="A33" s="19"/>
      <c r="B33" s="343"/>
      <c r="C33" s="343"/>
      <c r="D33" s="343"/>
      <c r="E33" s="343"/>
      <c r="F33" s="343"/>
      <c r="G33" s="343"/>
      <c r="H33" s="343"/>
      <c r="I33" s="343"/>
      <c r="J33" s="4"/>
      <c r="K33" s="4"/>
      <c r="L33" s="8"/>
      <c r="M33" s="3"/>
      <c r="N33" s="3"/>
    </row>
    <row r="34" spans="1:14" ht="15" customHeight="1">
      <c r="A34" s="19"/>
      <c r="B34" s="343"/>
      <c r="C34" s="343"/>
      <c r="D34" s="343"/>
      <c r="E34" s="343"/>
      <c r="F34" s="343"/>
      <c r="G34" s="343"/>
      <c r="H34" s="343"/>
      <c r="I34" s="343"/>
      <c r="J34" s="7"/>
      <c r="K34" s="7"/>
      <c r="L34" s="8"/>
      <c r="M34" s="3"/>
      <c r="N34" s="3"/>
    </row>
    <row r="35" spans="1:14" ht="15" customHeight="1">
      <c r="A35" s="19"/>
      <c r="B35" s="343"/>
      <c r="C35" s="343"/>
      <c r="D35" s="343"/>
      <c r="E35" s="343"/>
      <c r="F35" s="343"/>
      <c r="G35" s="343"/>
      <c r="H35" s="343"/>
      <c r="I35" s="343"/>
      <c r="J35" s="6"/>
      <c r="K35" s="6"/>
      <c r="L35" s="8"/>
      <c r="M35" s="3"/>
      <c r="N35" s="3"/>
    </row>
    <row r="36" spans="1:14" ht="15" customHeight="1">
      <c r="A36" s="19"/>
      <c r="B36" s="343"/>
      <c r="C36" s="343"/>
      <c r="D36" s="343"/>
      <c r="E36" s="343"/>
      <c r="F36" s="343"/>
      <c r="G36" s="343"/>
      <c r="H36" s="343"/>
      <c r="I36" s="343"/>
      <c r="J36" s="6"/>
      <c r="K36" s="6"/>
      <c r="L36" s="8"/>
      <c r="M36" s="3"/>
      <c r="N36" s="3"/>
    </row>
    <row r="37" spans="1:14" ht="15" customHeight="1">
      <c r="A37" s="19" t="s">
        <v>98</v>
      </c>
      <c r="B37" s="29" t="s">
        <v>99</v>
      </c>
      <c r="C37" s="30"/>
      <c r="D37" s="30"/>
      <c r="E37" s="30"/>
      <c r="F37" s="30"/>
      <c r="G37" s="30"/>
      <c r="H37" s="30"/>
      <c r="I37" s="30"/>
      <c r="J37" s="6"/>
      <c r="K37" s="6"/>
      <c r="L37" s="8"/>
      <c r="M37" s="3"/>
      <c r="N37" s="3"/>
    </row>
    <row r="38" spans="1:14" ht="15" customHeight="1">
      <c r="A38" s="21"/>
      <c r="B38" s="331" t="s">
        <v>408</v>
      </c>
      <c r="C38" s="331"/>
      <c r="D38" s="331"/>
      <c r="E38" s="331"/>
      <c r="F38" s="331"/>
      <c r="G38" s="331"/>
      <c r="H38" s="331"/>
      <c r="I38" s="331"/>
      <c r="J38" s="8"/>
      <c r="K38" s="8"/>
      <c r="L38" s="8"/>
      <c r="M38" s="3"/>
      <c r="N38" s="3"/>
    </row>
    <row r="39" spans="1:14" ht="15" customHeight="1">
      <c r="A39" s="21"/>
      <c r="B39" s="331"/>
      <c r="C39" s="331"/>
      <c r="D39" s="331"/>
      <c r="E39" s="331"/>
      <c r="F39" s="331"/>
      <c r="G39" s="331"/>
      <c r="H39" s="331"/>
      <c r="I39" s="331"/>
      <c r="J39" s="8"/>
      <c r="K39" s="8"/>
      <c r="L39" s="8"/>
      <c r="M39" s="3"/>
      <c r="N39" s="3"/>
    </row>
    <row r="40" spans="1:14" ht="15" customHeight="1">
      <c r="A40" s="21"/>
      <c r="B40" s="79"/>
      <c r="C40" s="79"/>
      <c r="D40" s="79"/>
      <c r="E40" s="79"/>
      <c r="F40" s="79"/>
      <c r="G40" s="79"/>
      <c r="H40" s="79"/>
      <c r="I40" s="79"/>
      <c r="J40" s="8"/>
      <c r="K40" s="8"/>
      <c r="L40" s="8"/>
      <c r="M40" s="3"/>
      <c r="N40" s="3"/>
    </row>
    <row r="41" spans="1:14" ht="15" customHeight="1">
      <c r="A41" s="19" t="s">
        <v>100</v>
      </c>
      <c r="B41" s="29" t="s">
        <v>249</v>
      </c>
      <c r="C41" s="30"/>
      <c r="D41" s="30"/>
      <c r="E41" s="30"/>
      <c r="F41" s="30"/>
      <c r="G41" s="30"/>
      <c r="H41" s="30"/>
      <c r="I41" s="30"/>
      <c r="J41" s="8"/>
      <c r="K41" s="8"/>
      <c r="L41" s="8"/>
      <c r="M41" s="3"/>
      <c r="N41" s="3"/>
    </row>
    <row r="42" spans="1:14" ht="15" customHeight="1">
      <c r="A42" s="21"/>
      <c r="B42" s="338" t="s">
        <v>250</v>
      </c>
      <c r="C42" s="338"/>
      <c r="D42" s="338"/>
      <c r="E42" s="338"/>
      <c r="F42" s="338"/>
      <c r="G42" s="338"/>
      <c r="H42" s="338"/>
      <c r="I42" s="338"/>
      <c r="J42" s="8"/>
      <c r="K42" s="8"/>
      <c r="L42" s="8"/>
      <c r="M42" s="3"/>
      <c r="N42" s="3"/>
    </row>
    <row r="43" spans="1:14" ht="15" customHeight="1">
      <c r="A43" s="21"/>
      <c r="B43" s="338"/>
      <c r="C43" s="338"/>
      <c r="D43" s="338"/>
      <c r="E43" s="338"/>
      <c r="F43" s="338"/>
      <c r="G43" s="338"/>
      <c r="H43" s="338"/>
      <c r="I43" s="338"/>
      <c r="J43" s="8"/>
      <c r="K43" s="8"/>
      <c r="L43" s="8"/>
      <c r="M43" s="3"/>
      <c r="N43" s="3"/>
    </row>
    <row r="44" spans="1:14" ht="15" customHeight="1">
      <c r="A44" s="21"/>
      <c r="B44" s="22"/>
      <c r="C44" s="22"/>
      <c r="D44" s="22"/>
      <c r="E44" s="22"/>
      <c r="F44" s="22"/>
      <c r="G44" s="22"/>
      <c r="H44" s="22"/>
      <c r="I44" s="22"/>
      <c r="J44" s="8"/>
      <c r="K44" s="8"/>
      <c r="L44" s="8"/>
      <c r="M44" s="3"/>
      <c r="N44" s="3"/>
    </row>
    <row r="45" spans="1:14" ht="15" customHeight="1">
      <c r="A45" s="19" t="s">
        <v>101</v>
      </c>
      <c r="B45" s="11" t="s">
        <v>183</v>
      </c>
      <c r="C45" s="30"/>
      <c r="D45" s="30"/>
      <c r="E45" s="30"/>
      <c r="F45" s="30"/>
      <c r="G45" s="30"/>
      <c r="H45" s="30"/>
      <c r="I45" s="30"/>
      <c r="J45" s="8"/>
      <c r="K45" s="8"/>
      <c r="L45" s="6"/>
      <c r="M45" s="3"/>
      <c r="N45" s="3"/>
    </row>
    <row r="46" spans="1:14" ht="15" customHeight="1">
      <c r="A46" s="19"/>
      <c r="B46" s="11"/>
      <c r="C46" s="334" t="s">
        <v>168</v>
      </c>
      <c r="D46" s="334"/>
      <c r="E46" s="334"/>
      <c r="F46" s="20"/>
      <c r="G46" s="334" t="s">
        <v>169</v>
      </c>
      <c r="H46" s="334"/>
      <c r="I46" s="334"/>
      <c r="J46" s="8"/>
      <c r="K46" s="8"/>
      <c r="L46" s="5"/>
      <c r="M46" s="3"/>
      <c r="N46" s="3"/>
    </row>
    <row r="47" spans="1:14" ht="15" customHeight="1">
      <c r="A47" s="21"/>
      <c r="C47" s="303" t="s">
        <v>170</v>
      </c>
      <c r="D47" s="303"/>
      <c r="E47" s="303"/>
      <c r="F47" s="18"/>
      <c r="G47" s="303" t="s">
        <v>364</v>
      </c>
      <c r="H47" s="303"/>
      <c r="I47" s="303"/>
      <c r="J47" s="6"/>
      <c r="K47" s="6"/>
      <c r="L47" s="5"/>
      <c r="M47" s="3"/>
      <c r="N47" s="3"/>
    </row>
    <row r="48" spans="1:14" ht="15" customHeight="1">
      <c r="A48" s="21"/>
      <c r="C48" s="91" t="s">
        <v>369</v>
      </c>
      <c r="D48" s="30"/>
      <c r="E48" s="91" t="s">
        <v>368</v>
      </c>
      <c r="F48" s="30"/>
      <c r="G48" s="91" t="s">
        <v>369</v>
      </c>
      <c r="H48" s="30"/>
      <c r="I48" s="91" t="s">
        <v>368</v>
      </c>
      <c r="J48" s="6"/>
      <c r="K48" s="6"/>
      <c r="L48" s="5"/>
      <c r="M48" s="3"/>
      <c r="N48" s="3"/>
    </row>
    <row r="49" spans="1:14" ht="15" customHeight="1">
      <c r="A49" s="21"/>
      <c r="C49" s="97" t="s">
        <v>167</v>
      </c>
      <c r="D49" s="22"/>
      <c r="E49" s="97" t="s">
        <v>167</v>
      </c>
      <c r="F49" s="22"/>
      <c r="G49" s="97" t="s">
        <v>167</v>
      </c>
      <c r="H49" s="22"/>
      <c r="I49" s="97" t="s">
        <v>167</v>
      </c>
      <c r="J49" s="6"/>
      <c r="K49" s="6"/>
      <c r="L49" s="8"/>
      <c r="M49" s="3"/>
      <c r="N49" s="3"/>
    </row>
    <row r="50" spans="1:14" ht="15" customHeight="1">
      <c r="A50" s="21"/>
      <c r="B50" s="25" t="s">
        <v>202</v>
      </c>
      <c r="C50" s="151">
        <f>'Income Statement'!C37</f>
        <v>-34</v>
      </c>
      <c r="D50" s="132"/>
      <c r="E50" s="166">
        <v>-30</v>
      </c>
      <c r="F50" s="22"/>
      <c r="G50" s="146">
        <f>'Income Statement'!G37</f>
        <v>-124</v>
      </c>
      <c r="H50" s="132"/>
      <c r="I50" s="166">
        <v>-92</v>
      </c>
      <c r="J50" s="6"/>
      <c r="K50" s="6"/>
      <c r="L50" s="5"/>
      <c r="M50" s="3"/>
      <c r="N50" s="3"/>
    </row>
    <row r="51" spans="1:14" ht="15" customHeight="1">
      <c r="A51" s="21"/>
      <c r="C51" s="281"/>
      <c r="D51" s="103"/>
      <c r="E51" s="133"/>
      <c r="F51" s="22"/>
      <c r="G51" s="281"/>
      <c r="H51" s="103"/>
      <c r="I51" s="133"/>
      <c r="J51" s="6"/>
      <c r="K51" s="6"/>
      <c r="L51" s="5"/>
      <c r="M51" s="3"/>
      <c r="N51" s="3"/>
    </row>
    <row r="52" spans="1:14" ht="15" customHeight="1">
      <c r="A52" s="21"/>
      <c r="C52" s="281"/>
      <c r="D52" s="103"/>
      <c r="E52" s="133"/>
      <c r="F52" s="22"/>
      <c r="G52" s="281"/>
      <c r="H52" s="103"/>
      <c r="I52" s="133"/>
      <c r="J52" s="6"/>
      <c r="K52" s="6"/>
      <c r="L52" s="5"/>
      <c r="M52" s="3"/>
      <c r="N52" s="3"/>
    </row>
    <row r="53" spans="1:14" ht="15" customHeight="1">
      <c r="A53" s="21"/>
      <c r="B53" s="22"/>
      <c r="C53" s="22"/>
      <c r="D53" s="22"/>
      <c r="E53" s="22"/>
      <c r="F53" s="22"/>
      <c r="G53" s="22"/>
      <c r="H53" s="22"/>
      <c r="I53" s="24" t="s">
        <v>21</v>
      </c>
      <c r="J53" s="8"/>
      <c r="K53" s="8"/>
      <c r="L53" s="8"/>
      <c r="M53" s="3"/>
      <c r="N53" s="3"/>
    </row>
    <row r="54" spans="1:14" ht="15" customHeight="1">
      <c r="A54" s="21"/>
      <c r="C54" s="30"/>
      <c r="D54" s="30"/>
      <c r="E54" s="30"/>
      <c r="F54" s="30"/>
      <c r="G54" s="30"/>
      <c r="H54" s="30"/>
      <c r="I54" s="30"/>
      <c r="J54" s="8"/>
      <c r="K54" s="8"/>
      <c r="L54" s="8"/>
      <c r="M54" s="3"/>
      <c r="N54" s="3"/>
    </row>
    <row r="55" spans="1:14" ht="15" customHeight="1">
      <c r="A55" s="21"/>
      <c r="C55" s="30"/>
      <c r="D55" s="30"/>
      <c r="E55" s="30"/>
      <c r="F55" s="30"/>
      <c r="G55" s="30"/>
      <c r="H55" s="30"/>
      <c r="I55" s="30"/>
      <c r="J55" s="8"/>
      <c r="K55" s="8"/>
      <c r="L55" s="8"/>
      <c r="M55" s="3"/>
      <c r="N55" s="3"/>
    </row>
    <row r="56" spans="1:14" ht="15" customHeight="1">
      <c r="A56" s="21"/>
      <c r="C56" s="30"/>
      <c r="D56" s="30"/>
      <c r="E56" s="30"/>
      <c r="F56" s="30"/>
      <c r="G56" s="30"/>
      <c r="H56" s="30"/>
      <c r="I56" s="30"/>
      <c r="J56" s="8"/>
      <c r="K56" s="8"/>
      <c r="L56" s="8"/>
      <c r="M56" s="3"/>
      <c r="N56" s="3"/>
    </row>
    <row r="57" spans="1:14" ht="15" customHeight="1">
      <c r="A57" s="21"/>
      <c r="C57" s="30"/>
      <c r="D57" s="30"/>
      <c r="E57" s="30"/>
      <c r="F57" s="30"/>
      <c r="G57" s="30"/>
      <c r="H57" s="30"/>
      <c r="I57" s="30"/>
      <c r="J57" s="8"/>
      <c r="K57" s="8"/>
      <c r="L57" s="8"/>
      <c r="M57" s="3"/>
      <c r="N57" s="3"/>
    </row>
    <row r="58" spans="1:14" ht="15" customHeight="1">
      <c r="A58" s="21"/>
      <c r="C58" s="30"/>
      <c r="D58" s="30"/>
      <c r="E58" s="30"/>
      <c r="F58" s="30"/>
      <c r="G58" s="30"/>
      <c r="H58" s="30"/>
      <c r="I58" s="30"/>
      <c r="J58" s="8"/>
      <c r="K58" s="8"/>
      <c r="L58" s="8"/>
      <c r="M58" s="3"/>
      <c r="N58" s="3"/>
    </row>
    <row r="59" spans="1:14" ht="15" customHeight="1">
      <c r="A59" s="26" t="s">
        <v>28</v>
      </c>
      <c r="B59" s="26"/>
      <c r="C59" s="26"/>
      <c r="D59" s="26"/>
      <c r="E59" s="26"/>
      <c r="F59" s="26"/>
      <c r="J59" s="8"/>
      <c r="K59" s="8"/>
      <c r="L59" s="8"/>
      <c r="M59" s="3"/>
      <c r="N59" s="3"/>
    </row>
    <row r="60" spans="1:14" ht="15" customHeight="1">
      <c r="A60" s="27" t="s">
        <v>29</v>
      </c>
      <c r="B60" s="27"/>
      <c r="C60" s="27"/>
      <c r="D60" s="27"/>
      <c r="E60" s="27"/>
      <c r="F60" s="27"/>
      <c r="J60" s="8"/>
      <c r="K60" s="8"/>
      <c r="L60" s="6"/>
      <c r="M60" s="6"/>
      <c r="N60" s="3"/>
    </row>
    <row r="61" spans="1:14" ht="15" customHeight="1">
      <c r="A61" s="32"/>
      <c r="B61" s="32"/>
      <c r="C61" s="32"/>
      <c r="D61" s="32"/>
      <c r="E61" s="32"/>
      <c r="F61" s="32"/>
      <c r="J61" s="8"/>
      <c r="K61" s="8"/>
      <c r="L61" s="6"/>
      <c r="M61" s="6"/>
      <c r="N61" s="3"/>
    </row>
    <row r="62" spans="1:14" ht="15" customHeight="1">
      <c r="A62" s="314" t="str">
        <f>A9</f>
        <v>QUARTERLY REPORT ON CONSOLIDATED RESULTS FOR THE QUARTER ENDED 31 DECEMBER 2010</v>
      </c>
      <c r="B62" s="315"/>
      <c r="C62" s="315"/>
      <c r="D62" s="315"/>
      <c r="E62" s="315"/>
      <c r="F62" s="315"/>
      <c r="G62" s="315"/>
      <c r="H62" s="315"/>
      <c r="I62" s="315"/>
      <c r="J62" s="8"/>
      <c r="K62" s="8"/>
      <c r="L62" s="6"/>
      <c r="M62" s="6"/>
      <c r="N62" s="3"/>
    </row>
    <row r="63" spans="1:14" ht="15" customHeight="1">
      <c r="A63" s="19">
        <v>2010</v>
      </c>
      <c r="B63" s="22"/>
      <c r="C63" s="22"/>
      <c r="D63" s="22"/>
      <c r="E63" s="22"/>
      <c r="F63" s="22"/>
      <c r="G63" s="22"/>
      <c r="H63" s="22"/>
      <c r="I63" s="24"/>
      <c r="J63" s="8"/>
      <c r="K63" s="8"/>
      <c r="L63" s="6"/>
      <c r="M63" s="6"/>
      <c r="N63" s="3"/>
    </row>
    <row r="64" spans="1:14" ht="15" customHeight="1">
      <c r="A64" s="21"/>
      <c r="B64" s="22"/>
      <c r="C64" s="22"/>
      <c r="D64" s="22"/>
      <c r="E64" s="22"/>
      <c r="F64" s="22"/>
      <c r="G64" s="22"/>
      <c r="H64" s="22"/>
      <c r="I64" s="24"/>
      <c r="J64" s="8"/>
      <c r="K64" s="8"/>
      <c r="L64" s="6"/>
      <c r="M64" s="6"/>
      <c r="N64" s="3"/>
    </row>
    <row r="66" spans="1:14" ht="15" customHeight="1">
      <c r="A66" s="21"/>
      <c r="B66" s="338" t="s">
        <v>409</v>
      </c>
      <c r="C66" s="339"/>
      <c r="D66" s="339"/>
      <c r="E66" s="339"/>
      <c r="F66" s="339"/>
      <c r="G66" s="339"/>
      <c r="H66" s="339"/>
      <c r="I66" s="339"/>
      <c r="J66" s="6"/>
      <c r="K66" s="6"/>
      <c r="L66" s="5"/>
      <c r="M66" s="3"/>
      <c r="N66" s="3"/>
    </row>
    <row r="67" spans="1:14" ht="15" customHeight="1">
      <c r="A67" s="21"/>
      <c r="B67" s="339"/>
      <c r="C67" s="339"/>
      <c r="D67" s="339"/>
      <c r="E67" s="339"/>
      <c r="F67" s="339"/>
      <c r="G67" s="339"/>
      <c r="H67" s="339"/>
      <c r="I67" s="339"/>
      <c r="J67" s="5"/>
      <c r="K67" s="5"/>
      <c r="L67" s="5"/>
      <c r="M67" s="3"/>
      <c r="N67" s="3"/>
    </row>
    <row r="68" spans="1:14" ht="15" customHeight="1">
      <c r="A68" s="21"/>
      <c r="B68" s="339"/>
      <c r="C68" s="339"/>
      <c r="D68" s="339"/>
      <c r="E68" s="339"/>
      <c r="F68" s="339"/>
      <c r="G68" s="339"/>
      <c r="H68" s="339"/>
      <c r="I68" s="339"/>
      <c r="J68" s="5"/>
      <c r="K68" s="5"/>
      <c r="L68" s="5"/>
      <c r="M68" s="3"/>
      <c r="N68" s="3"/>
    </row>
    <row r="69" spans="1:14" ht="15" customHeight="1">
      <c r="A69" s="21"/>
      <c r="B69" s="339"/>
      <c r="C69" s="339"/>
      <c r="D69" s="339"/>
      <c r="E69" s="339"/>
      <c r="F69" s="339"/>
      <c r="G69" s="339"/>
      <c r="H69" s="339"/>
      <c r="I69" s="339"/>
      <c r="J69" s="5"/>
      <c r="K69" s="5"/>
      <c r="L69" s="5"/>
      <c r="M69" s="3"/>
      <c r="N69" s="3"/>
    </row>
    <row r="70" spans="1:14" ht="15" customHeight="1">
      <c r="A70" s="21"/>
      <c r="B70" s="30"/>
      <c r="C70" s="30"/>
      <c r="D70" s="30"/>
      <c r="E70" s="30"/>
      <c r="F70" s="30"/>
      <c r="G70" s="30"/>
      <c r="H70" s="30"/>
      <c r="I70" s="30"/>
      <c r="J70" s="8"/>
      <c r="K70" s="8"/>
      <c r="L70" s="5"/>
      <c r="M70" s="3"/>
      <c r="N70" s="3"/>
    </row>
    <row r="71" spans="1:14" ht="15" customHeight="1">
      <c r="A71" s="19" t="s">
        <v>102</v>
      </c>
      <c r="B71" s="29" t="s">
        <v>103</v>
      </c>
      <c r="C71" s="30"/>
      <c r="D71" s="30"/>
      <c r="E71" s="30"/>
      <c r="F71" s="30"/>
      <c r="G71" s="30"/>
      <c r="H71" s="30"/>
      <c r="I71" s="30"/>
      <c r="J71" s="5"/>
      <c r="K71" s="5"/>
      <c r="L71" s="5"/>
      <c r="M71" s="3"/>
      <c r="N71" s="3"/>
    </row>
    <row r="72" spans="1:14" ht="15" customHeight="1">
      <c r="A72" s="21"/>
      <c r="B72" s="338" t="s">
        <v>209</v>
      </c>
      <c r="C72" s="338"/>
      <c r="D72" s="338"/>
      <c r="E72" s="338"/>
      <c r="F72" s="338"/>
      <c r="G72" s="338"/>
      <c r="H72" s="338"/>
      <c r="I72" s="338"/>
      <c r="J72" s="5"/>
      <c r="K72" s="5"/>
      <c r="L72" s="5"/>
      <c r="M72" s="3"/>
      <c r="N72" s="3"/>
    </row>
    <row r="73" spans="1:14" ht="15" customHeight="1">
      <c r="A73" s="21"/>
      <c r="B73" s="338"/>
      <c r="C73" s="338"/>
      <c r="D73" s="338"/>
      <c r="E73" s="338"/>
      <c r="F73" s="338"/>
      <c r="G73" s="338"/>
      <c r="H73" s="338"/>
      <c r="I73" s="338"/>
      <c r="J73" s="5"/>
      <c r="K73" s="5"/>
      <c r="L73" s="5"/>
      <c r="M73" s="3"/>
      <c r="N73" s="3"/>
    </row>
    <row r="74" spans="1:14" ht="15" customHeight="1">
      <c r="A74" s="28"/>
      <c r="B74" s="17"/>
      <c r="C74" s="17"/>
      <c r="D74" s="17"/>
      <c r="E74" s="17"/>
      <c r="F74" s="17"/>
      <c r="G74" s="17"/>
      <c r="H74" s="17"/>
      <c r="I74" s="17"/>
      <c r="J74" s="5"/>
      <c r="K74" s="5"/>
      <c r="L74" s="5"/>
      <c r="M74" s="3"/>
      <c r="N74" s="3"/>
    </row>
    <row r="75" spans="1:14" ht="15" customHeight="1">
      <c r="A75" s="19" t="s">
        <v>104</v>
      </c>
      <c r="B75" s="29" t="s">
        <v>196</v>
      </c>
      <c r="C75" s="28"/>
      <c r="D75" s="28"/>
      <c r="E75" s="28"/>
      <c r="F75" s="28"/>
      <c r="G75" s="28"/>
      <c r="H75" s="28"/>
      <c r="I75" s="28"/>
      <c r="J75" s="5"/>
      <c r="K75" s="5"/>
      <c r="L75" s="5"/>
      <c r="M75" s="3"/>
      <c r="N75" s="3"/>
    </row>
    <row r="76" spans="1:14" ht="15" customHeight="1">
      <c r="A76" s="19"/>
      <c r="B76" s="318" t="s">
        <v>410</v>
      </c>
      <c r="C76" s="318"/>
      <c r="D76" s="318"/>
      <c r="E76" s="318"/>
      <c r="F76" s="318"/>
      <c r="G76" s="318"/>
      <c r="H76" s="318"/>
      <c r="I76" s="318"/>
      <c r="J76" s="5"/>
      <c r="K76" s="5"/>
      <c r="L76" s="5"/>
      <c r="M76" s="3"/>
      <c r="N76" s="3"/>
    </row>
    <row r="77" spans="1:14" ht="15" customHeight="1">
      <c r="A77" s="19"/>
      <c r="B77" s="318"/>
      <c r="C77" s="318"/>
      <c r="D77" s="318"/>
      <c r="E77" s="318"/>
      <c r="F77" s="318"/>
      <c r="G77" s="318"/>
      <c r="H77" s="318"/>
      <c r="I77" s="318"/>
      <c r="J77" s="5"/>
      <c r="K77" s="5"/>
      <c r="L77" s="5"/>
      <c r="M77" s="3"/>
      <c r="N77" s="3"/>
    </row>
    <row r="78" spans="1:14" ht="15" customHeight="1">
      <c r="A78" s="19"/>
      <c r="B78" s="96"/>
      <c r="C78" s="96"/>
      <c r="D78" s="96"/>
      <c r="E78" s="96"/>
      <c r="F78" s="96"/>
      <c r="G78" s="96"/>
      <c r="H78" s="96"/>
      <c r="I78" s="96"/>
      <c r="J78" s="5"/>
      <c r="K78" s="5"/>
      <c r="L78" s="5"/>
      <c r="M78" s="3"/>
      <c r="N78" s="3"/>
    </row>
    <row r="79" spans="1:14" ht="15" customHeight="1">
      <c r="A79" s="19" t="s">
        <v>105</v>
      </c>
      <c r="B79" s="29" t="s">
        <v>243</v>
      </c>
      <c r="C79" s="30"/>
      <c r="D79" s="30"/>
      <c r="E79" s="30"/>
      <c r="F79" s="30"/>
      <c r="G79" s="30"/>
      <c r="H79" s="30"/>
      <c r="I79" s="30"/>
      <c r="J79" s="5"/>
      <c r="K79" s="5"/>
      <c r="L79" s="5"/>
      <c r="M79" s="3"/>
      <c r="N79" s="3"/>
    </row>
    <row r="80" spans="1:14" ht="15" customHeight="1">
      <c r="A80" s="21"/>
      <c r="B80" s="338" t="s">
        <v>370</v>
      </c>
      <c r="C80" s="339"/>
      <c r="D80" s="339"/>
      <c r="E80" s="339"/>
      <c r="F80" s="339"/>
      <c r="G80" s="339"/>
      <c r="H80" s="339"/>
      <c r="I80" s="339"/>
      <c r="J80" s="5"/>
      <c r="K80" s="5"/>
      <c r="L80" s="5"/>
      <c r="M80" s="3"/>
      <c r="N80" s="3"/>
    </row>
    <row r="81" spans="1:14" ht="15" customHeight="1">
      <c r="A81" s="21"/>
      <c r="B81" s="338"/>
      <c r="C81" s="339"/>
      <c r="D81" s="339"/>
      <c r="E81" s="339"/>
      <c r="F81" s="339"/>
      <c r="G81" s="339"/>
      <c r="H81" s="339"/>
      <c r="I81" s="339"/>
      <c r="J81" s="5"/>
      <c r="K81" s="5"/>
      <c r="L81" s="5"/>
      <c r="M81" s="3"/>
      <c r="N81" s="3"/>
    </row>
    <row r="82" spans="1:14" ht="15" customHeight="1">
      <c r="A82" s="21"/>
      <c r="B82" s="17"/>
      <c r="C82" s="178"/>
      <c r="D82" s="178"/>
      <c r="E82" s="178"/>
      <c r="F82" s="178"/>
      <c r="G82" s="177"/>
      <c r="H82" s="17"/>
      <c r="I82" s="177" t="s">
        <v>39</v>
      </c>
      <c r="J82" s="5"/>
      <c r="K82" s="5"/>
      <c r="L82" s="5"/>
      <c r="M82" s="3"/>
      <c r="N82" s="3"/>
    </row>
    <row r="83" spans="1:14" ht="15" customHeight="1">
      <c r="A83" s="21"/>
      <c r="B83" s="314" t="s">
        <v>244</v>
      </c>
      <c r="C83" s="314"/>
      <c r="D83" s="17"/>
      <c r="E83" s="17"/>
      <c r="F83" s="17"/>
      <c r="I83" s="67"/>
      <c r="J83" s="5"/>
      <c r="K83" s="5"/>
      <c r="L83" s="5"/>
      <c r="M83" s="3"/>
      <c r="N83" s="3"/>
    </row>
    <row r="84" spans="1:14" ht="15" customHeight="1">
      <c r="A84" s="21"/>
      <c r="B84" s="17" t="s">
        <v>22</v>
      </c>
      <c r="C84" s="180"/>
      <c r="D84" s="17"/>
      <c r="E84" s="17"/>
      <c r="F84" s="17"/>
      <c r="G84" s="152"/>
      <c r="H84" s="153"/>
      <c r="I84" s="275">
        <v>13635</v>
      </c>
      <c r="J84" s="5"/>
      <c r="K84" s="5"/>
      <c r="L84" s="5"/>
      <c r="M84" s="3"/>
      <c r="N84" s="3"/>
    </row>
    <row r="85" spans="1:14" ht="15" customHeight="1">
      <c r="A85" s="21"/>
      <c r="B85" s="17" t="s">
        <v>23</v>
      </c>
      <c r="C85" s="180"/>
      <c r="D85" s="17"/>
      <c r="E85" s="17"/>
      <c r="F85" s="17"/>
      <c r="G85" s="152"/>
      <c r="H85" s="153"/>
      <c r="I85" s="276">
        <v>132</v>
      </c>
      <c r="J85" s="5"/>
      <c r="K85" s="5"/>
      <c r="L85" s="5"/>
      <c r="M85" s="3"/>
      <c r="N85" s="3"/>
    </row>
    <row r="86" spans="1:14" ht="15" customHeight="1">
      <c r="A86" s="21"/>
      <c r="B86" s="17"/>
      <c r="C86" s="180"/>
      <c r="D86" s="17"/>
      <c r="E86" s="17"/>
      <c r="F86" s="17"/>
      <c r="G86" s="152"/>
      <c r="H86" s="153"/>
      <c r="I86" s="275">
        <f>SUM(I84:I85)</f>
        <v>13767</v>
      </c>
      <c r="J86" s="5"/>
      <c r="K86" s="5"/>
      <c r="L86" s="5"/>
      <c r="M86" s="3"/>
      <c r="N86" s="3"/>
    </row>
    <row r="87" spans="1:14" ht="15" customHeight="1">
      <c r="A87" s="21"/>
      <c r="B87" s="25" t="s">
        <v>371</v>
      </c>
      <c r="G87" s="34"/>
      <c r="H87" s="67"/>
      <c r="I87" s="174">
        <f>-'Cashflow '!D39</f>
        <v>16764</v>
      </c>
      <c r="J87" s="5"/>
      <c r="K87" s="5"/>
      <c r="L87" s="5"/>
      <c r="M87" s="3"/>
      <c r="N87" s="3"/>
    </row>
    <row r="88" spans="1:14" ht="15" customHeight="1">
      <c r="A88" s="21"/>
      <c r="B88" s="25" t="s">
        <v>372</v>
      </c>
      <c r="G88" s="34"/>
      <c r="H88" s="67"/>
      <c r="I88" s="170">
        <v>-9160</v>
      </c>
      <c r="J88" s="5"/>
      <c r="K88" s="5"/>
      <c r="L88" s="5"/>
      <c r="M88" s="3"/>
      <c r="N88" s="3"/>
    </row>
    <row r="89" spans="1:14" ht="15" customHeight="1">
      <c r="A89" s="21"/>
      <c r="B89" s="17"/>
      <c r="C89" s="17"/>
      <c r="D89" s="17"/>
      <c r="E89" s="17"/>
      <c r="F89" s="17"/>
      <c r="G89" s="133"/>
      <c r="H89" s="153"/>
      <c r="I89" s="277">
        <f>SUM(I86:I88)</f>
        <v>21371</v>
      </c>
      <c r="J89" s="5"/>
      <c r="K89" s="5"/>
      <c r="L89" s="5"/>
      <c r="M89" s="3"/>
      <c r="N89" s="3"/>
    </row>
    <row r="90" spans="1:14" ht="15" customHeight="1">
      <c r="A90" s="21"/>
      <c r="B90" s="168" t="s">
        <v>24</v>
      </c>
      <c r="C90" s="18"/>
      <c r="D90" s="18"/>
      <c r="E90" s="168"/>
      <c r="F90" s="17"/>
      <c r="G90" s="133"/>
      <c r="H90" s="153"/>
      <c r="I90" s="278">
        <f>-'Cashflow '!D19</f>
        <v>411</v>
      </c>
      <c r="J90" s="5"/>
      <c r="K90" s="5"/>
      <c r="L90" s="5"/>
      <c r="M90" s="3"/>
      <c r="N90" s="3"/>
    </row>
    <row r="91" spans="1:14" ht="15" customHeight="1" thickBot="1">
      <c r="A91" s="21"/>
      <c r="B91" s="340" t="s">
        <v>373</v>
      </c>
      <c r="C91" s="340"/>
      <c r="D91" s="126"/>
      <c r="E91" s="126"/>
      <c r="F91" s="17"/>
      <c r="G91" s="133"/>
      <c r="H91" s="153"/>
      <c r="I91" s="279">
        <f>SUM(I89:I90)</f>
        <v>21782</v>
      </c>
      <c r="J91" s="5"/>
      <c r="K91" s="5"/>
      <c r="L91" s="5"/>
      <c r="M91" s="3"/>
      <c r="N91" s="3"/>
    </row>
    <row r="92" spans="1:14" ht="15" customHeight="1" thickTop="1">
      <c r="A92" s="21"/>
      <c r="C92" s="124"/>
      <c r="D92" s="126"/>
      <c r="E92" s="126"/>
      <c r="F92" s="17"/>
      <c r="G92" s="133"/>
      <c r="H92" s="153"/>
      <c r="I92" s="152"/>
      <c r="J92" s="5"/>
      <c r="K92" s="5"/>
      <c r="L92" s="5"/>
      <c r="M92" s="3"/>
      <c r="N92" s="3"/>
    </row>
    <row r="93" spans="1:14" ht="15" customHeight="1">
      <c r="A93" s="19" t="s">
        <v>108</v>
      </c>
      <c r="B93" s="29" t="s">
        <v>106</v>
      </c>
      <c r="C93" s="30"/>
      <c r="D93" s="30"/>
      <c r="E93" s="30"/>
      <c r="F93" s="30"/>
      <c r="G93" s="30"/>
      <c r="H93" s="30"/>
      <c r="I93" s="30"/>
      <c r="J93" s="3"/>
      <c r="K93" s="3"/>
      <c r="L93" s="3"/>
      <c r="M93" s="3"/>
      <c r="N93" s="3"/>
    </row>
    <row r="94" spans="1:14" ht="15" customHeight="1">
      <c r="A94" s="21"/>
      <c r="B94" s="336" t="s">
        <v>107</v>
      </c>
      <c r="C94" s="336"/>
      <c r="D94" s="336"/>
      <c r="E94" s="336"/>
      <c r="F94" s="336"/>
      <c r="G94" s="336"/>
      <c r="H94" s="336"/>
      <c r="I94" s="336"/>
      <c r="J94" s="3"/>
      <c r="K94" s="3"/>
      <c r="L94" s="3"/>
      <c r="M94" s="3"/>
      <c r="N94" s="3"/>
    </row>
    <row r="95" spans="1:14" ht="15" customHeight="1">
      <c r="A95" s="21"/>
      <c r="B95" s="336"/>
      <c r="C95" s="336"/>
      <c r="D95" s="336"/>
      <c r="E95" s="336"/>
      <c r="F95" s="336"/>
      <c r="G95" s="336"/>
      <c r="H95" s="336"/>
      <c r="I95" s="336"/>
      <c r="J95" s="3"/>
      <c r="K95" s="3"/>
      <c r="L95" s="3"/>
      <c r="M95" s="3"/>
      <c r="N95" s="3"/>
    </row>
    <row r="96" spans="1:14" ht="15" customHeight="1">
      <c r="A96" s="21"/>
      <c r="B96" s="178"/>
      <c r="C96" s="178"/>
      <c r="D96" s="178"/>
      <c r="E96" s="178"/>
      <c r="F96" s="178"/>
      <c r="G96" s="178"/>
      <c r="H96" s="178"/>
      <c r="I96" s="178"/>
      <c r="J96" s="3"/>
      <c r="K96" s="3"/>
      <c r="L96" s="3"/>
      <c r="M96" s="3"/>
      <c r="N96" s="3"/>
    </row>
    <row r="97" spans="1:14" s="1" customFormat="1" ht="15" customHeight="1">
      <c r="A97" s="19" t="s">
        <v>110</v>
      </c>
      <c r="B97" s="29" t="s">
        <v>109</v>
      </c>
      <c r="C97" s="30"/>
      <c r="D97" s="30"/>
      <c r="E97" s="30"/>
      <c r="F97" s="30"/>
      <c r="G97" s="30"/>
      <c r="H97" s="30"/>
      <c r="I97" s="30"/>
      <c r="J97" s="3"/>
      <c r="K97" s="3"/>
      <c r="L97" s="3"/>
      <c r="M97" s="3"/>
      <c r="N97" s="3"/>
    </row>
    <row r="98" spans="1:14" s="1" customFormat="1" ht="15" customHeight="1">
      <c r="A98" s="19"/>
      <c r="B98" s="318" t="s">
        <v>411</v>
      </c>
      <c r="C98" s="318"/>
      <c r="D98" s="318"/>
      <c r="E98" s="318"/>
      <c r="F98" s="318"/>
      <c r="G98" s="318"/>
      <c r="H98" s="318"/>
      <c r="I98" s="318"/>
      <c r="J98" s="3"/>
      <c r="K98" s="3"/>
      <c r="L98" s="6"/>
      <c r="M98" s="3"/>
      <c r="N98" s="3"/>
    </row>
    <row r="99" spans="1:14" s="1" customFormat="1" ht="15" customHeight="1">
      <c r="A99" s="21"/>
      <c r="B99" s="318"/>
      <c r="C99" s="318"/>
      <c r="D99" s="318"/>
      <c r="E99" s="318"/>
      <c r="F99" s="318"/>
      <c r="G99" s="318"/>
      <c r="H99" s="318"/>
      <c r="I99" s="318"/>
      <c r="J99" s="3"/>
      <c r="K99" s="3"/>
      <c r="L99" s="6"/>
      <c r="M99" s="3"/>
      <c r="N99" s="3"/>
    </row>
    <row r="100" spans="1:19" s="1" customFormat="1" ht="15" customHeight="1">
      <c r="A100" s="25"/>
      <c r="B100" s="25"/>
      <c r="C100" s="25"/>
      <c r="D100" s="25"/>
      <c r="E100" s="25"/>
      <c r="F100" s="25"/>
      <c r="G100" s="25"/>
      <c r="H100" s="25"/>
      <c r="I100" s="25"/>
      <c r="J100" s="3"/>
      <c r="K100" s="3"/>
      <c r="M100" s="6"/>
      <c r="N100" s="6"/>
      <c r="O100" s="6"/>
      <c r="P100" s="6"/>
      <c r="Q100" s="6"/>
      <c r="R100" s="6"/>
      <c r="S100" s="6"/>
    </row>
    <row r="101" spans="1:19" s="1" customFormat="1" ht="13.5">
      <c r="A101" s="19" t="s">
        <v>112</v>
      </c>
      <c r="B101" s="29" t="s">
        <v>111</v>
      </c>
      <c r="C101" s="30"/>
      <c r="D101" s="30"/>
      <c r="E101" s="30"/>
      <c r="F101" s="30"/>
      <c r="G101" s="30"/>
      <c r="H101" s="30"/>
      <c r="I101" s="30"/>
      <c r="J101" s="3"/>
      <c r="K101" s="3"/>
      <c r="M101" s="6"/>
      <c r="N101" s="6"/>
      <c r="O101" s="6"/>
      <c r="P101" s="6"/>
      <c r="Q101" s="6"/>
      <c r="R101" s="6"/>
      <c r="S101" s="6"/>
    </row>
    <row r="102" spans="1:19" s="1" customFormat="1" ht="15" customHeight="1">
      <c r="A102" s="21"/>
      <c r="B102" s="318" t="s">
        <v>412</v>
      </c>
      <c r="C102" s="318"/>
      <c r="D102" s="318"/>
      <c r="E102" s="318"/>
      <c r="F102" s="318"/>
      <c r="G102" s="318"/>
      <c r="H102" s="318"/>
      <c r="I102" s="318"/>
      <c r="J102" s="3"/>
      <c r="K102" s="3"/>
      <c r="L102" s="6"/>
      <c r="M102" s="6"/>
      <c r="N102" s="6"/>
      <c r="O102" s="6"/>
      <c r="P102" s="6"/>
      <c r="Q102" s="6"/>
      <c r="R102" s="6"/>
      <c r="S102" s="6"/>
    </row>
    <row r="103" spans="1:19" s="1" customFormat="1" ht="13.5">
      <c r="A103" s="21"/>
      <c r="B103" s="318"/>
      <c r="C103" s="318"/>
      <c r="D103" s="318"/>
      <c r="E103" s="318"/>
      <c r="F103" s="318"/>
      <c r="G103" s="318"/>
      <c r="H103" s="318"/>
      <c r="I103" s="318"/>
      <c r="J103" s="3"/>
      <c r="K103" s="3"/>
      <c r="L103" s="6"/>
      <c r="M103" s="6"/>
      <c r="N103" s="6"/>
      <c r="O103" s="6"/>
      <c r="P103" s="6"/>
      <c r="Q103" s="6"/>
      <c r="R103" s="6"/>
      <c r="S103" s="6"/>
    </row>
    <row r="104" spans="1:19" s="1" customFormat="1" ht="13.5">
      <c r="A104" s="105"/>
      <c r="B104" s="318"/>
      <c r="C104" s="318"/>
      <c r="D104" s="318"/>
      <c r="E104" s="318"/>
      <c r="F104" s="318"/>
      <c r="G104" s="318"/>
      <c r="H104" s="318"/>
      <c r="I104" s="318"/>
      <c r="J104" s="3"/>
      <c r="K104" s="3"/>
      <c r="L104" s="6"/>
      <c r="M104" s="6"/>
      <c r="N104" s="6"/>
      <c r="O104" s="6"/>
      <c r="P104" s="6"/>
      <c r="Q104" s="6"/>
      <c r="R104" s="6"/>
      <c r="S104" s="6"/>
    </row>
    <row r="105" spans="1:19" s="1" customFormat="1" ht="13.5">
      <c r="A105" s="105"/>
      <c r="B105" s="96"/>
      <c r="C105" s="96"/>
      <c r="D105" s="96"/>
      <c r="E105" s="96"/>
      <c r="F105" s="96"/>
      <c r="G105" s="96"/>
      <c r="H105" s="96"/>
      <c r="I105" s="96"/>
      <c r="J105" s="3"/>
      <c r="K105" s="3"/>
      <c r="L105" s="6"/>
      <c r="M105" s="6"/>
      <c r="N105" s="6"/>
      <c r="O105" s="6"/>
      <c r="P105" s="6"/>
      <c r="Q105" s="6"/>
      <c r="R105" s="6"/>
      <c r="S105" s="6"/>
    </row>
    <row r="106" spans="1:14" s="1" customFormat="1" ht="15" customHeight="1">
      <c r="A106" s="21"/>
      <c r="B106" s="25"/>
      <c r="C106" s="124"/>
      <c r="D106" s="126"/>
      <c r="E106" s="126"/>
      <c r="F106" s="17"/>
      <c r="G106" s="133"/>
      <c r="H106" s="153"/>
      <c r="I106" s="24" t="s">
        <v>25</v>
      </c>
      <c r="J106" s="5"/>
      <c r="K106" s="5"/>
      <c r="L106" s="3"/>
      <c r="M106" s="3"/>
      <c r="N106" s="3"/>
    </row>
    <row r="107" spans="1:14" s="1" customFormat="1" ht="15" customHeight="1">
      <c r="A107" s="25"/>
      <c r="B107" s="25"/>
      <c r="C107" s="25"/>
      <c r="D107" s="25"/>
      <c r="E107" s="25"/>
      <c r="F107" s="25"/>
      <c r="G107" s="25"/>
      <c r="H107" s="25"/>
      <c r="I107" s="25"/>
      <c r="J107" s="3"/>
      <c r="K107" s="3"/>
      <c r="L107" s="3"/>
      <c r="M107" s="3"/>
      <c r="N107" s="3"/>
    </row>
    <row r="108" spans="1:14" s="1" customFormat="1" ht="15" customHeight="1">
      <c r="A108" s="25"/>
      <c r="B108" s="25"/>
      <c r="C108" s="25"/>
      <c r="D108" s="25"/>
      <c r="E108" s="25"/>
      <c r="F108" s="25"/>
      <c r="G108" s="25"/>
      <c r="H108" s="25"/>
      <c r="I108" s="25"/>
      <c r="J108" s="3"/>
      <c r="K108" s="3"/>
      <c r="L108" s="3"/>
      <c r="M108" s="3"/>
      <c r="N108" s="3"/>
    </row>
    <row r="109" spans="1:14" s="1" customFormat="1" ht="15" customHeight="1">
      <c r="A109" s="25"/>
      <c r="B109" s="25"/>
      <c r="C109" s="25"/>
      <c r="D109" s="25"/>
      <c r="E109" s="25"/>
      <c r="F109" s="25"/>
      <c r="G109" s="25"/>
      <c r="H109" s="25"/>
      <c r="I109" s="25"/>
      <c r="J109" s="3"/>
      <c r="K109" s="3"/>
      <c r="L109" s="3"/>
      <c r="M109" s="3"/>
      <c r="N109" s="3"/>
    </row>
    <row r="110" spans="1:14" s="1" customFormat="1" ht="15" customHeight="1">
      <c r="A110" s="25"/>
      <c r="B110" s="25"/>
      <c r="C110" s="25"/>
      <c r="D110" s="25"/>
      <c r="E110" s="25"/>
      <c r="F110" s="25"/>
      <c r="G110" s="25"/>
      <c r="H110" s="25"/>
      <c r="I110" s="25"/>
      <c r="J110" s="3"/>
      <c r="K110" s="3"/>
      <c r="L110" s="3"/>
      <c r="M110" s="3"/>
      <c r="N110" s="3"/>
    </row>
    <row r="111" spans="1:14" s="1" customFormat="1" ht="15" customHeight="1">
      <c r="A111" s="25"/>
      <c r="B111" s="25"/>
      <c r="C111" s="25"/>
      <c r="D111" s="25"/>
      <c r="E111" s="25"/>
      <c r="F111" s="25"/>
      <c r="G111" s="25"/>
      <c r="H111" s="25"/>
      <c r="I111" s="25"/>
      <c r="J111" s="3"/>
      <c r="K111" s="3"/>
      <c r="L111" s="3"/>
      <c r="M111" s="3"/>
      <c r="N111" s="3"/>
    </row>
    <row r="112" spans="1:14" s="1" customFormat="1" ht="15" customHeight="1">
      <c r="A112" s="26" t="s">
        <v>28</v>
      </c>
      <c r="B112" s="26"/>
      <c r="C112" s="26"/>
      <c r="D112" s="26"/>
      <c r="E112" s="26"/>
      <c r="F112" s="26"/>
      <c r="G112" s="25"/>
      <c r="H112" s="25"/>
      <c r="I112" s="25"/>
      <c r="J112" s="3"/>
      <c r="K112" s="3"/>
      <c r="L112" s="3"/>
      <c r="M112" s="3"/>
      <c r="N112" s="3"/>
    </row>
    <row r="113" spans="1:14" s="1" customFormat="1" ht="13.5">
      <c r="A113" s="27" t="s">
        <v>29</v>
      </c>
      <c r="B113" s="27"/>
      <c r="C113" s="27"/>
      <c r="D113" s="27"/>
      <c r="E113" s="27"/>
      <c r="F113" s="27"/>
      <c r="G113" s="25"/>
      <c r="H113" s="25"/>
      <c r="I113" s="25"/>
      <c r="J113" s="3"/>
      <c r="K113" s="3"/>
      <c r="L113" s="3"/>
      <c r="M113" s="3"/>
      <c r="N113" s="3"/>
    </row>
    <row r="114" spans="1:14" s="1" customFormat="1" ht="13.5">
      <c r="A114" s="21"/>
      <c r="B114" s="17"/>
      <c r="C114" s="134"/>
      <c r="D114" s="17"/>
      <c r="E114" s="133"/>
      <c r="F114" s="17"/>
      <c r="G114" s="134"/>
      <c r="H114" s="153"/>
      <c r="I114" s="25"/>
      <c r="J114" s="3"/>
      <c r="K114" s="3"/>
      <c r="L114" s="3"/>
      <c r="M114" s="3"/>
      <c r="N114" s="3"/>
    </row>
    <row r="115" spans="1:14" s="1" customFormat="1" ht="15" customHeight="1">
      <c r="A115" s="314" t="str">
        <f>A62</f>
        <v>QUARTERLY REPORT ON CONSOLIDATED RESULTS FOR THE QUARTER ENDED 31 DECEMBER 2010</v>
      </c>
      <c r="B115" s="315"/>
      <c r="C115" s="315"/>
      <c r="D115" s="315"/>
      <c r="E115" s="315"/>
      <c r="F115" s="315"/>
      <c r="G115" s="315"/>
      <c r="H115" s="315"/>
      <c r="I115" s="315"/>
      <c r="J115" s="3"/>
      <c r="K115" s="3"/>
      <c r="L115" s="3"/>
      <c r="M115" s="3"/>
      <c r="N115" s="3"/>
    </row>
    <row r="116" spans="1:14" s="1" customFormat="1" ht="15" customHeight="1">
      <c r="A116" s="315"/>
      <c r="B116" s="315"/>
      <c r="C116" s="315"/>
      <c r="D116" s="315"/>
      <c r="E116" s="315"/>
      <c r="F116" s="315"/>
      <c r="G116" s="315"/>
      <c r="H116" s="315"/>
      <c r="I116" s="315"/>
      <c r="J116" s="3"/>
      <c r="K116" s="3"/>
      <c r="L116" s="3"/>
      <c r="M116" s="3"/>
      <c r="N116" s="3"/>
    </row>
    <row r="117" spans="1:14" s="1" customFormat="1" ht="15" customHeight="1">
      <c r="A117" s="25"/>
      <c r="B117" s="32"/>
      <c r="C117" s="32"/>
      <c r="D117" s="32"/>
      <c r="E117" s="32"/>
      <c r="F117" s="32"/>
      <c r="G117" s="32"/>
      <c r="H117" s="32"/>
      <c r="I117" s="24"/>
      <c r="J117" s="3"/>
      <c r="K117" s="3"/>
      <c r="L117" s="3"/>
      <c r="M117" s="3"/>
      <c r="N117" s="3"/>
    </row>
    <row r="118" spans="1:19" s="1" customFormat="1" ht="15" customHeight="1">
      <c r="A118" s="19" t="s">
        <v>113</v>
      </c>
      <c r="B118" s="29" t="s">
        <v>203</v>
      </c>
      <c r="C118" s="30"/>
      <c r="D118" s="30"/>
      <c r="E118" s="30"/>
      <c r="F118" s="30"/>
      <c r="G118" s="30"/>
      <c r="H118" s="30"/>
      <c r="I118" s="30"/>
      <c r="J118" s="6"/>
      <c r="K118" s="6"/>
      <c r="L118" s="6"/>
      <c r="M118" s="6"/>
      <c r="N118" s="6"/>
      <c r="O118" s="6"/>
      <c r="P118" s="6"/>
      <c r="Q118" s="6"/>
      <c r="R118" s="6"/>
      <c r="S118" s="6"/>
    </row>
    <row r="119" spans="1:19" s="1" customFormat="1" ht="15" customHeight="1">
      <c r="A119" s="19"/>
      <c r="B119" s="272" t="s">
        <v>414</v>
      </c>
      <c r="C119" s="30"/>
      <c r="D119" s="30"/>
      <c r="E119" s="30"/>
      <c r="F119" s="30"/>
      <c r="G119" s="30"/>
      <c r="H119" s="30"/>
      <c r="I119" s="30"/>
      <c r="J119" s="6"/>
      <c r="K119" s="6"/>
      <c r="L119" s="6"/>
      <c r="M119" s="6"/>
      <c r="N119" s="6"/>
      <c r="O119" s="6"/>
      <c r="P119" s="6"/>
      <c r="Q119" s="6"/>
      <c r="R119" s="6"/>
      <c r="S119" s="6"/>
    </row>
    <row r="120" spans="1:19" s="1" customFormat="1" ht="15" customHeight="1">
      <c r="A120" s="19"/>
      <c r="B120" s="30"/>
      <c r="C120" s="30"/>
      <c r="D120" s="30"/>
      <c r="E120" s="30"/>
      <c r="F120" s="30"/>
      <c r="G120" s="30"/>
      <c r="H120" s="30"/>
      <c r="I120" s="30"/>
      <c r="J120" s="6"/>
      <c r="K120" s="6"/>
      <c r="L120" s="6"/>
      <c r="M120" s="6"/>
      <c r="N120" s="6"/>
      <c r="O120" s="6"/>
      <c r="P120" s="6"/>
      <c r="Q120" s="6"/>
      <c r="R120" s="6"/>
      <c r="S120" s="6"/>
    </row>
    <row r="121" spans="1:19" s="1" customFormat="1" ht="15" customHeight="1">
      <c r="A121" s="19" t="s">
        <v>188</v>
      </c>
      <c r="B121" s="29" t="s">
        <v>3</v>
      </c>
      <c r="C121" s="30"/>
      <c r="D121" s="30"/>
      <c r="E121" s="30"/>
      <c r="F121" s="30"/>
      <c r="G121" s="30"/>
      <c r="H121" s="30"/>
      <c r="I121" s="30"/>
      <c r="J121" s="6"/>
      <c r="K121" s="6"/>
      <c r="L121" s="6"/>
      <c r="M121" s="6"/>
      <c r="N121" s="6"/>
      <c r="O121" s="6"/>
      <c r="P121" s="6"/>
      <c r="Q121" s="6"/>
      <c r="R121" s="6"/>
      <c r="S121" s="6"/>
    </row>
    <row r="122" spans="1:19" s="1" customFormat="1" ht="15" customHeight="1">
      <c r="A122" s="80" t="s">
        <v>114</v>
      </c>
      <c r="B122" s="30" t="s">
        <v>115</v>
      </c>
      <c r="C122" s="30"/>
      <c r="D122" s="30"/>
      <c r="E122" s="30"/>
      <c r="F122" s="30"/>
      <c r="G122" s="30"/>
      <c r="H122" s="30"/>
      <c r="I122" s="30"/>
      <c r="J122" s="6"/>
      <c r="K122" s="6"/>
      <c r="L122" s="6"/>
      <c r="M122" s="6"/>
      <c r="N122" s="6"/>
      <c r="O122" s="6"/>
      <c r="P122" s="6"/>
      <c r="Q122" s="6"/>
      <c r="R122" s="6"/>
      <c r="S122" s="6"/>
    </row>
    <row r="123" spans="1:19" s="1" customFormat="1" ht="15" customHeight="1">
      <c r="A123" s="80"/>
      <c r="B123" s="332" t="s">
        <v>5</v>
      </c>
      <c r="C123" s="332"/>
      <c r="D123" s="332"/>
      <c r="E123" s="332"/>
      <c r="F123" s="332"/>
      <c r="G123" s="332"/>
      <c r="H123" s="332"/>
      <c r="I123" s="332"/>
      <c r="J123" s="6"/>
      <c r="K123" s="6"/>
      <c r="L123" s="6"/>
      <c r="M123" s="6"/>
      <c r="N123" s="6"/>
      <c r="O123" s="6"/>
      <c r="P123" s="6"/>
      <c r="Q123" s="6"/>
      <c r="R123" s="6"/>
      <c r="S123" s="6"/>
    </row>
    <row r="124" spans="1:19" s="1" customFormat="1" ht="15" customHeight="1">
      <c r="A124" s="80"/>
      <c r="B124" s="332"/>
      <c r="C124" s="332"/>
      <c r="D124" s="332"/>
      <c r="E124" s="332"/>
      <c r="F124" s="332"/>
      <c r="G124" s="332"/>
      <c r="H124" s="332"/>
      <c r="I124" s="332"/>
      <c r="J124" s="6"/>
      <c r="K124" s="6"/>
      <c r="L124" s="6"/>
      <c r="M124" s="6"/>
      <c r="N124" s="6"/>
      <c r="O124" s="6"/>
      <c r="P124" s="6"/>
      <c r="Q124" s="6"/>
      <c r="R124" s="6"/>
      <c r="S124" s="6"/>
    </row>
    <row r="125" spans="1:19" s="1" customFormat="1" ht="15" customHeight="1">
      <c r="A125" s="21"/>
      <c r="B125" s="332"/>
      <c r="C125" s="332"/>
      <c r="D125" s="332"/>
      <c r="E125" s="332"/>
      <c r="F125" s="332"/>
      <c r="G125" s="332"/>
      <c r="H125" s="332"/>
      <c r="I125" s="332"/>
      <c r="J125" s="6"/>
      <c r="K125" s="6"/>
      <c r="L125" s="6"/>
      <c r="M125" s="6"/>
      <c r="N125" s="6"/>
      <c r="O125" s="6"/>
      <c r="P125" s="6"/>
      <c r="Q125" s="6"/>
      <c r="R125" s="6"/>
      <c r="S125" s="6"/>
    </row>
    <row r="126" spans="1:19" s="1" customFormat="1" ht="15" customHeight="1">
      <c r="A126" s="19"/>
      <c r="B126" s="29"/>
      <c r="C126" s="334" t="s">
        <v>168</v>
      </c>
      <c r="D126" s="334"/>
      <c r="E126" s="334"/>
      <c r="F126" s="20"/>
      <c r="G126" s="334" t="s">
        <v>169</v>
      </c>
      <c r="H126" s="334"/>
      <c r="I126" s="334"/>
      <c r="J126" s="6"/>
      <c r="K126" s="6"/>
      <c r="L126" s="6"/>
      <c r="M126" s="6"/>
      <c r="N126" s="6"/>
      <c r="O126" s="6"/>
      <c r="P126" s="6"/>
      <c r="Q126" s="6"/>
      <c r="R126" s="6"/>
      <c r="S126" s="6"/>
    </row>
    <row r="127" spans="1:19" s="1" customFormat="1" ht="15" customHeight="1">
      <c r="A127" s="19"/>
      <c r="B127" s="23"/>
      <c r="C127" s="303" t="s">
        <v>170</v>
      </c>
      <c r="D127" s="303"/>
      <c r="E127" s="303"/>
      <c r="F127" s="18"/>
      <c r="G127" s="303" t="s">
        <v>364</v>
      </c>
      <c r="H127" s="303"/>
      <c r="I127" s="303"/>
      <c r="J127" s="6"/>
      <c r="K127" s="6"/>
      <c r="L127" s="6"/>
      <c r="M127" s="6"/>
      <c r="N127" s="6"/>
      <c r="O127" s="6"/>
      <c r="P127" s="6"/>
      <c r="Q127" s="6"/>
      <c r="R127" s="6"/>
      <c r="S127" s="6"/>
    </row>
    <row r="128" spans="1:19" s="1" customFormat="1" ht="15" customHeight="1">
      <c r="A128" s="19"/>
      <c r="B128" s="29"/>
      <c r="C128" s="91" t="s">
        <v>369</v>
      </c>
      <c r="D128" s="30"/>
      <c r="E128" s="91" t="s">
        <v>368</v>
      </c>
      <c r="F128" s="30"/>
      <c r="G128" s="91" t="s">
        <v>369</v>
      </c>
      <c r="H128" s="30"/>
      <c r="I128" s="91" t="s">
        <v>368</v>
      </c>
      <c r="J128" s="6"/>
      <c r="K128" s="6"/>
      <c r="L128" s="6"/>
      <c r="M128" s="6"/>
      <c r="N128" s="6"/>
      <c r="O128" s="6"/>
      <c r="P128" s="6"/>
      <c r="Q128" s="6"/>
      <c r="R128" s="6"/>
      <c r="S128" s="6"/>
    </row>
    <row r="129" spans="1:19" s="1" customFormat="1" ht="15" customHeight="1">
      <c r="A129" s="19"/>
      <c r="B129" s="22" t="s">
        <v>177</v>
      </c>
      <c r="C129" s="97" t="s">
        <v>167</v>
      </c>
      <c r="D129" s="22"/>
      <c r="E129" s="97" t="s">
        <v>167</v>
      </c>
      <c r="F129" s="22"/>
      <c r="G129" s="97" t="s">
        <v>167</v>
      </c>
      <c r="H129" s="22"/>
      <c r="I129" s="97" t="s">
        <v>167</v>
      </c>
      <c r="J129" s="6"/>
      <c r="K129" s="6"/>
      <c r="P129" s="6"/>
      <c r="S129" s="192"/>
    </row>
    <row r="130" spans="1:19" s="1" customFormat="1" ht="15" customHeight="1">
      <c r="A130" s="19"/>
      <c r="B130" s="332" t="s">
        <v>0</v>
      </c>
      <c r="C130" s="22"/>
      <c r="D130" s="22"/>
      <c r="E130" s="22"/>
      <c r="F130" s="22"/>
      <c r="G130" s="22"/>
      <c r="H130" s="22"/>
      <c r="I130" s="22"/>
      <c r="J130" s="6"/>
      <c r="K130" s="6"/>
      <c r="P130" s="6"/>
      <c r="S130" s="6"/>
    </row>
    <row r="131" spans="1:19" s="1" customFormat="1" ht="15" customHeight="1">
      <c r="A131" s="19"/>
      <c r="B131" s="332"/>
      <c r="C131" s="22"/>
      <c r="D131" s="22"/>
      <c r="E131" s="22"/>
      <c r="F131" s="22"/>
      <c r="G131" s="22"/>
      <c r="H131" s="22"/>
      <c r="I131" s="22"/>
      <c r="J131" s="6"/>
      <c r="K131" s="6"/>
      <c r="P131" s="6"/>
      <c r="S131" s="6"/>
    </row>
    <row r="132" spans="1:19" s="1" customFormat="1" ht="15" customHeight="1">
      <c r="A132" s="19"/>
      <c r="B132" s="332"/>
      <c r="C132" s="131">
        <f>'Income Statement'!C39</f>
        <v>275</v>
      </c>
      <c r="D132" s="135"/>
      <c r="E132" s="131">
        <f>'Income Statement'!E73</f>
        <v>-337</v>
      </c>
      <c r="F132" s="30"/>
      <c r="G132" s="154">
        <f>'Income Statement'!G39</f>
        <v>3939</v>
      </c>
      <c r="H132" s="135"/>
      <c r="I132" s="131">
        <f>'Income Statement'!I73</f>
        <v>1582</v>
      </c>
      <c r="J132" s="6"/>
      <c r="K132" s="6"/>
      <c r="P132" s="6"/>
      <c r="S132" s="6"/>
    </row>
    <row r="133" spans="1:19" s="1" customFormat="1" ht="15" customHeight="1">
      <c r="A133" s="19"/>
      <c r="B133" s="96"/>
      <c r="C133" s="78"/>
      <c r="D133" s="94"/>
      <c r="E133" s="78"/>
      <c r="F133" s="30"/>
      <c r="G133" s="282"/>
      <c r="H133" s="94"/>
      <c r="I133" s="78"/>
      <c r="J133" s="6"/>
      <c r="K133" s="6"/>
      <c r="P133" s="6"/>
      <c r="S133" s="6"/>
    </row>
    <row r="134" spans="1:14" s="1" customFormat="1" ht="15" customHeight="1">
      <c r="A134" s="19"/>
      <c r="B134" s="29"/>
      <c r="C134" s="303" t="s">
        <v>170</v>
      </c>
      <c r="D134" s="303"/>
      <c r="E134" s="303"/>
      <c r="F134" s="18"/>
      <c r="G134" s="303" t="s">
        <v>364</v>
      </c>
      <c r="H134" s="303"/>
      <c r="I134" s="303"/>
      <c r="J134" s="3"/>
      <c r="K134" s="3"/>
      <c r="L134" s="3"/>
      <c r="M134" s="3"/>
      <c r="N134" s="3"/>
    </row>
    <row r="135" spans="1:14" s="1" customFormat="1" ht="15" customHeight="1">
      <c r="A135" s="19"/>
      <c r="B135" s="25"/>
      <c r="C135" s="91" t="s">
        <v>369</v>
      </c>
      <c r="D135" s="30"/>
      <c r="E135" s="91" t="s">
        <v>368</v>
      </c>
      <c r="F135" s="30"/>
      <c r="G135" s="91" t="s">
        <v>369</v>
      </c>
      <c r="H135" s="30"/>
      <c r="I135" s="91" t="s">
        <v>368</v>
      </c>
      <c r="J135" s="3"/>
      <c r="K135" s="3"/>
      <c r="L135" s="3"/>
      <c r="M135" s="3"/>
      <c r="N135" s="3"/>
    </row>
    <row r="136" spans="1:14" s="1" customFormat="1" ht="15" customHeight="1">
      <c r="A136" s="19"/>
      <c r="B136" s="25"/>
      <c r="C136" s="97" t="s">
        <v>239</v>
      </c>
      <c r="D136" s="22"/>
      <c r="E136" s="97" t="s">
        <v>239</v>
      </c>
      <c r="F136" s="22"/>
      <c r="G136" s="97" t="s">
        <v>239</v>
      </c>
      <c r="H136" s="22"/>
      <c r="I136" s="97" t="s">
        <v>239</v>
      </c>
      <c r="J136" s="3"/>
      <c r="K136" s="3"/>
      <c r="L136" s="3"/>
      <c r="M136" s="3"/>
      <c r="N136" s="3"/>
    </row>
    <row r="137" spans="1:14" s="1" customFormat="1" ht="15" customHeight="1">
      <c r="A137" s="19"/>
      <c r="B137" s="333" t="s">
        <v>178</v>
      </c>
      <c r="C137" s="22"/>
      <c r="D137" s="22"/>
      <c r="E137" s="22"/>
      <c r="F137" s="25"/>
      <c r="G137" s="25"/>
      <c r="H137" s="25"/>
      <c r="I137" s="25"/>
      <c r="J137" s="3"/>
      <c r="K137" s="3"/>
      <c r="L137" s="3"/>
      <c r="M137" s="3"/>
      <c r="N137" s="3"/>
    </row>
    <row r="138" spans="1:14" s="1" customFormat="1" ht="15" customHeight="1">
      <c r="A138" s="19"/>
      <c r="B138" s="333"/>
      <c r="C138" s="131">
        <v>181132</v>
      </c>
      <c r="D138" s="135"/>
      <c r="E138" s="131">
        <v>181132</v>
      </c>
      <c r="F138" s="101"/>
      <c r="G138" s="136">
        <v>181132</v>
      </c>
      <c r="H138" s="137"/>
      <c r="I138" s="136">
        <v>181132</v>
      </c>
      <c r="J138" s="3"/>
      <c r="K138" s="3"/>
      <c r="L138" s="3"/>
      <c r="M138" s="3"/>
      <c r="N138" s="3"/>
    </row>
    <row r="139" spans="1:19" s="1" customFormat="1" ht="15" customHeight="1">
      <c r="A139" s="19"/>
      <c r="B139" s="30"/>
      <c r="C139" s="30"/>
      <c r="D139" s="30"/>
      <c r="E139" s="30"/>
      <c r="F139" s="30"/>
      <c r="G139" s="30"/>
      <c r="H139" s="30"/>
      <c r="I139" s="188"/>
      <c r="J139" s="6"/>
      <c r="K139" s="6"/>
      <c r="P139" s="6"/>
      <c r="S139" s="193"/>
    </row>
    <row r="140" spans="1:14" s="1" customFormat="1" ht="15" customHeight="1">
      <c r="A140" s="19"/>
      <c r="B140" s="98"/>
      <c r="C140" s="303" t="s">
        <v>170</v>
      </c>
      <c r="D140" s="303"/>
      <c r="E140" s="303"/>
      <c r="F140" s="18"/>
      <c r="G140" s="303" t="s">
        <v>364</v>
      </c>
      <c r="H140" s="303"/>
      <c r="I140" s="303"/>
      <c r="J140" s="3"/>
      <c r="K140" s="3"/>
      <c r="L140" s="3"/>
      <c r="M140" s="3"/>
      <c r="N140" s="3"/>
    </row>
    <row r="141" spans="1:14" s="1" customFormat="1" ht="15" customHeight="1">
      <c r="A141" s="19"/>
      <c r="B141" s="98"/>
      <c r="C141" s="91" t="s">
        <v>369</v>
      </c>
      <c r="D141" s="30"/>
      <c r="E141" s="91" t="s">
        <v>368</v>
      </c>
      <c r="F141" s="30"/>
      <c r="G141" s="91" t="s">
        <v>369</v>
      </c>
      <c r="H141" s="30"/>
      <c r="I141" s="91" t="s">
        <v>368</v>
      </c>
      <c r="J141" s="3"/>
      <c r="K141" s="3"/>
      <c r="L141" s="3"/>
      <c r="M141" s="3"/>
      <c r="N141" s="3"/>
    </row>
    <row r="142" spans="1:14" s="1" customFormat="1" ht="15" customHeight="1">
      <c r="A142" s="19"/>
      <c r="B142" s="52"/>
      <c r="C142" s="97" t="s">
        <v>240</v>
      </c>
      <c r="D142" s="22"/>
      <c r="E142" s="97" t="s">
        <v>240</v>
      </c>
      <c r="F142" s="22"/>
      <c r="G142" s="97" t="s">
        <v>240</v>
      </c>
      <c r="H142" s="22"/>
      <c r="I142" s="97" t="s">
        <v>240</v>
      </c>
      <c r="J142" s="3"/>
      <c r="K142" s="3"/>
      <c r="L142" s="3"/>
      <c r="M142" s="3"/>
      <c r="N142" s="3"/>
    </row>
    <row r="143" spans="1:14" s="1" customFormat="1" ht="15" customHeight="1">
      <c r="A143" s="19"/>
      <c r="B143" s="283" t="s">
        <v>1</v>
      </c>
      <c r="C143" s="22"/>
      <c r="D143" s="22"/>
      <c r="E143" s="22"/>
      <c r="F143" s="52"/>
      <c r="G143" s="52"/>
      <c r="H143" s="52"/>
      <c r="I143" s="52"/>
      <c r="J143" s="3"/>
      <c r="K143" s="3"/>
      <c r="L143" s="3"/>
      <c r="M143" s="3"/>
      <c r="N143" s="3"/>
    </row>
    <row r="144" spans="1:14" s="1" customFormat="1" ht="15" customHeight="1">
      <c r="A144" s="19"/>
      <c r="B144" s="283" t="s">
        <v>2</v>
      </c>
      <c r="C144" s="22"/>
      <c r="D144" s="22"/>
      <c r="E144" s="22"/>
      <c r="F144" s="52"/>
      <c r="G144" s="52"/>
      <c r="H144" s="52"/>
      <c r="I144" s="52"/>
      <c r="J144" s="3"/>
      <c r="K144" s="3"/>
      <c r="L144" s="3"/>
      <c r="M144" s="3"/>
      <c r="N144" s="3"/>
    </row>
    <row r="145" spans="1:14" s="1" customFormat="1" ht="15" customHeight="1">
      <c r="A145" s="93"/>
      <c r="B145" s="52" t="s">
        <v>377</v>
      </c>
      <c r="C145" s="138">
        <v>0.15</v>
      </c>
      <c r="D145" s="135"/>
      <c r="E145" s="138">
        <f>'Income Statement'!E86</f>
        <v>-0.19</v>
      </c>
      <c r="F145" s="52"/>
      <c r="G145" s="139">
        <v>2.17</v>
      </c>
      <c r="H145" s="137"/>
      <c r="I145" s="139">
        <f>'Income Statement'!I86</f>
        <v>0.87</v>
      </c>
      <c r="J145" s="3"/>
      <c r="K145" s="3"/>
      <c r="L145" s="3"/>
      <c r="M145" s="3"/>
      <c r="N145" s="3"/>
    </row>
    <row r="147" spans="1:11" s="1" customFormat="1" ht="15" customHeight="1">
      <c r="A147" s="80" t="s">
        <v>116</v>
      </c>
      <c r="B147" s="30" t="s">
        <v>231</v>
      </c>
      <c r="C147" s="30"/>
      <c r="D147" s="30"/>
      <c r="E147" s="30"/>
      <c r="F147" s="30"/>
      <c r="G147" s="30"/>
      <c r="H147" s="30"/>
      <c r="I147" s="30"/>
      <c r="J147" s="3"/>
      <c r="K147" s="3"/>
    </row>
    <row r="148" spans="1:11" s="1" customFormat="1" ht="15" customHeight="1">
      <c r="A148" s="20"/>
      <c r="B148" s="332" t="s">
        <v>6</v>
      </c>
      <c r="C148" s="312"/>
      <c r="D148" s="312"/>
      <c r="E148" s="312"/>
      <c r="F148" s="312"/>
      <c r="G148" s="312"/>
      <c r="H148" s="312"/>
      <c r="I148" s="312"/>
      <c r="J148" s="3"/>
      <c r="K148" s="3"/>
    </row>
    <row r="149" spans="1:11" s="1" customFormat="1" ht="15" customHeight="1">
      <c r="A149" s="80"/>
      <c r="B149" s="312"/>
      <c r="C149" s="312"/>
      <c r="D149" s="312"/>
      <c r="E149" s="312"/>
      <c r="F149" s="312"/>
      <c r="G149" s="312"/>
      <c r="H149" s="312"/>
      <c r="I149" s="312"/>
      <c r="J149" s="3"/>
      <c r="K149" s="3"/>
    </row>
    <row r="150" spans="1:11" s="1" customFormat="1" ht="15" customHeight="1">
      <c r="A150" s="80"/>
      <c r="B150" s="312"/>
      <c r="C150" s="312"/>
      <c r="D150" s="312"/>
      <c r="E150" s="312"/>
      <c r="F150" s="312"/>
      <c r="G150" s="312"/>
      <c r="H150" s="312"/>
      <c r="I150" s="312"/>
      <c r="J150" s="3"/>
      <c r="K150" s="3"/>
    </row>
    <row r="151" spans="1:11" ht="15" customHeight="1">
      <c r="A151" s="32"/>
      <c r="B151" s="312"/>
      <c r="C151" s="312"/>
      <c r="D151" s="312"/>
      <c r="E151" s="312"/>
      <c r="F151" s="312"/>
      <c r="G151" s="312"/>
      <c r="H151" s="312"/>
      <c r="I151" s="312"/>
      <c r="J151" s="3"/>
      <c r="K151" s="3"/>
    </row>
    <row r="152" spans="1:11" ht="15" customHeight="1">
      <c r="A152" s="32"/>
      <c r="B152" s="88"/>
      <c r="C152" s="88"/>
      <c r="D152" s="88"/>
      <c r="E152" s="88"/>
      <c r="F152" s="88"/>
      <c r="G152" s="88"/>
      <c r="H152" s="88"/>
      <c r="I152" s="88"/>
      <c r="J152" s="3"/>
      <c r="K152" s="3"/>
    </row>
    <row r="153" spans="1:11" ht="15" customHeight="1">
      <c r="A153" s="32"/>
      <c r="B153" s="88"/>
      <c r="C153" s="88"/>
      <c r="D153" s="88"/>
      <c r="E153" s="88"/>
      <c r="F153" s="88"/>
      <c r="G153" s="88"/>
      <c r="H153" s="88"/>
      <c r="I153" s="88"/>
      <c r="J153" s="3"/>
      <c r="K153" s="3"/>
    </row>
    <row r="154" spans="1:11" ht="15" customHeight="1">
      <c r="A154" s="32"/>
      <c r="B154" s="88"/>
      <c r="C154" s="88"/>
      <c r="D154" s="88"/>
      <c r="E154" s="88"/>
      <c r="F154" s="88"/>
      <c r="G154" s="88"/>
      <c r="H154" s="88"/>
      <c r="I154" s="88"/>
      <c r="J154" s="3"/>
      <c r="K154" s="3"/>
    </row>
    <row r="155" spans="1:11" ht="15" customHeight="1">
      <c r="A155" s="32"/>
      <c r="B155" s="88"/>
      <c r="C155" s="88"/>
      <c r="D155" s="88"/>
      <c r="E155" s="88"/>
      <c r="F155" s="88"/>
      <c r="G155" s="88"/>
      <c r="H155" s="88"/>
      <c r="I155" s="88"/>
      <c r="J155" s="3"/>
      <c r="K155" s="3"/>
    </row>
    <row r="156" spans="1:11" ht="15" customHeight="1">
      <c r="A156" s="32"/>
      <c r="B156" s="88"/>
      <c r="C156" s="88"/>
      <c r="D156" s="88"/>
      <c r="E156" s="88"/>
      <c r="F156" s="88"/>
      <c r="G156" s="88"/>
      <c r="H156" s="88"/>
      <c r="I156" s="88"/>
      <c r="J156" s="3"/>
      <c r="K156" s="3"/>
    </row>
    <row r="157" spans="1:11" ht="15" customHeight="1">
      <c r="A157" s="32"/>
      <c r="B157" s="88"/>
      <c r="C157" s="88"/>
      <c r="D157" s="88"/>
      <c r="E157" s="88"/>
      <c r="F157" s="88"/>
      <c r="G157" s="88"/>
      <c r="H157" s="88"/>
      <c r="I157" s="88"/>
      <c r="J157" s="3"/>
      <c r="K157" s="3"/>
    </row>
    <row r="158" spans="1:11" ht="15" customHeight="1">
      <c r="A158" s="32"/>
      <c r="B158" s="88"/>
      <c r="C158" s="88"/>
      <c r="D158" s="88"/>
      <c r="E158" s="88"/>
      <c r="F158" s="88"/>
      <c r="G158" s="88"/>
      <c r="H158" s="88"/>
      <c r="I158" s="88"/>
      <c r="J158" s="3"/>
      <c r="K158" s="3"/>
    </row>
    <row r="159" spans="1:19" s="1" customFormat="1" ht="15" customHeight="1">
      <c r="A159" s="19"/>
      <c r="B159" s="30"/>
      <c r="C159" s="30"/>
      <c r="D159" s="30"/>
      <c r="E159" s="30"/>
      <c r="F159" s="30"/>
      <c r="G159" s="30"/>
      <c r="H159" s="30"/>
      <c r="I159" s="24" t="s">
        <v>26</v>
      </c>
      <c r="J159" s="6"/>
      <c r="K159" s="6"/>
      <c r="P159" s="6"/>
      <c r="S159" s="194"/>
    </row>
    <row r="160" spans="1:19" s="1" customFormat="1" ht="15" customHeight="1">
      <c r="A160" s="19"/>
      <c r="B160" s="29"/>
      <c r="C160" s="177"/>
      <c r="D160" s="30"/>
      <c r="E160" s="30"/>
      <c r="F160" s="30"/>
      <c r="G160" s="30"/>
      <c r="H160" s="30"/>
      <c r="I160" s="24"/>
      <c r="J160" s="6"/>
      <c r="K160" s="6"/>
      <c r="P160" s="6"/>
      <c r="S160" s="194"/>
    </row>
    <row r="161" spans="1:19" s="1" customFormat="1" ht="15" customHeight="1">
      <c r="A161" s="19"/>
      <c r="B161" s="29"/>
      <c r="C161" s="177"/>
      <c r="D161" s="30"/>
      <c r="E161" s="30"/>
      <c r="F161" s="30"/>
      <c r="G161" s="30"/>
      <c r="H161" s="30"/>
      <c r="I161" s="24"/>
      <c r="J161" s="6"/>
      <c r="K161" s="6"/>
      <c r="P161" s="6"/>
      <c r="S161" s="194"/>
    </row>
    <row r="162" spans="1:19" s="1" customFormat="1" ht="15" customHeight="1">
      <c r="A162" s="19"/>
      <c r="B162" s="29"/>
      <c r="C162" s="177"/>
      <c r="D162" s="30"/>
      <c r="E162" s="30"/>
      <c r="F162" s="30"/>
      <c r="G162" s="30"/>
      <c r="H162" s="30"/>
      <c r="I162" s="24"/>
      <c r="J162" s="6"/>
      <c r="K162" s="6"/>
      <c r="P162" s="6"/>
      <c r="S162" s="194"/>
    </row>
    <row r="163" spans="1:19" s="1" customFormat="1" ht="15" customHeight="1">
      <c r="A163" s="19"/>
      <c r="B163" s="29"/>
      <c r="C163" s="177"/>
      <c r="D163" s="30"/>
      <c r="E163" s="30"/>
      <c r="F163" s="30"/>
      <c r="G163" s="30"/>
      <c r="H163" s="30"/>
      <c r="I163" s="24"/>
      <c r="J163" s="6"/>
      <c r="K163" s="6"/>
      <c r="P163" s="6"/>
      <c r="S163" s="194"/>
    </row>
    <row r="164" spans="1:19" s="1" customFormat="1" ht="15" customHeight="1">
      <c r="A164" s="19"/>
      <c r="B164" s="29"/>
      <c r="C164" s="177"/>
      <c r="D164" s="30"/>
      <c r="E164" s="30"/>
      <c r="F164" s="30"/>
      <c r="G164" s="30"/>
      <c r="H164" s="30"/>
      <c r="I164" s="24"/>
      <c r="J164" s="6"/>
      <c r="K164" s="6"/>
      <c r="P164" s="6"/>
      <c r="S164" s="194"/>
    </row>
    <row r="165" spans="1:19" s="1" customFormat="1" ht="15" customHeight="1">
      <c r="A165" s="26" t="s">
        <v>28</v>
      </c>
      <c r="B165" s="26"/>
      <c r="C165" s="26"/>
      <c r="D165" s="26"/>
      <c r="E165" s="26"/>
      <c r="F165" s="26"/>
      <c r="G165" s="25"/>
      <c r="H165" s="25"/>
      <c r="I165" s="25"/>
      <c r="J165" s="6"/>
      <c r="K165" s="6"/>
      <c r="P165" s="6"/>
      <c r="S165" s="194"/>
    </row>
    <row r="166" spans="1:19" s="1" customFormat="1" ht="15" customHeight="1">
      <c r="A166" s="27" t="s">
        <v>29</v>
      </c>
      <c r="B166" s="27"/>
      <c r="C166" s="27"/>
      <c r="D166" s="27"/>
      <c r="E166" s="27"/>
      <c r="F166" s="27"/>
      <c r="G166" s="25"/>
      <c r="H166" s="25"/>
      <c r="I166" s="25"/>
      <c r="J166" s="6"/>
      <c r="K166" s="6"/>
      <c r="P166" s="6"/>
      <c r="S166" s="194"/>
    </row>
    <row r="167" spans="1:19" s="1" customFormat="1" ht="15" customHeight="1">
      <c r="A167" s="32"/>
      <c r="B167" s="32"/>
      <c r="C167" s="32"/>
      <c r="D167" s="32"/>
      <c r="E167" s="32"/>
      <c r="F167" s="32"/>
      <c r="G167" s="25"/>
      <c r="H167" s="25"/>
      <c r="I167" s="25"/>
      <c r="J167" s="6"/>
      <c r="K167" s="6"/>
      <c r="P167" s="6"/>
      <c r="S167" s="194"/>
    </row>
    <row r="168" spans="1:19" s="1" customFormat="1" ht="15" customHeight="1">
      <c r="A168" s="314" t="s">
        <v>366</v>
      </c>
      <c r="B168" s="315"/>
      <c r="C168" s="315"/>
      <c r="D168" s="315"/>
      <c r="E168" s="315"/>
      <c r="F168" s="315"/>
      <c r="G168" s="315"/>
      <c r="H168" s="315"/>
      <c r="I168" s="315"/>
      <c r="J168" s="6"/>
      <c r="K168" s="6"/>
      <c r="P168" s="6"/>
      <c r="S168" s="194"/>
    </row>
    <row r="169" spans="1:19" s="1" customFormat="1" ht="15" customHeight="1">
      <c r="A169" s="315"/>
      <c r="B169" s="315"/>
      <c r="C169" s="315"/>
      <c r="D169" s="315"/>
      <c r="E169" s="315"/>
      <c r="F169" s="315"/>
      <c r="G169" s="315"/>
      <c r="H169" s="315"/>
      <c r="I169" s="315"/>
      <c r="J169" s="6"/>
      <c r="K169" s="6"/>
      <c r="P169" s="6"/>
      <c r="S169" s="194"/>
    </row>
    <row r="170" spans="1:19" s="1" customFormat="1" ht="15" customHeight="1">
      <c r="A170" s="19"/>
      <c r="B170" s="30"/>
      <c r="C170" s="30"/>
      <c r="D170" s="30"/>
      <c r="E170" s="30"/>
      <c r="F170" s="30"/>
      <c r="G170" s="30"/>
      <c r="H170" s="30"/>
      <c r="I170" s="24"/>
      <c r="J170" s="6"/>
      <c r="K170" s="6"/>
      <c r="P170" s="6"/>
      <c r="S170" s="194"/>
    </row>
    <row r="171" spans="1:14" s="1" customFormat="1" ht="15" customHeight="1">
      <c r="A171" s="296" t="s">
        <v>188</v>
      </c>
      <c r="B171" s="29" t="s">
        <v>4</v>
      </c>
      <c r="C171" s="177"/>
      <c r="D171" s="177"/>
      <c r="E171" s="105"/>
      <c r="F171" s="105"/>
      <c r="G171" s="105"/>
      <c r="H171" s="105"/>
      <c r="I171" s="105"/>
      <c r="L171" s="3"/>
      <c r="M171" s="3"/>
      <c r="N171" s="3"/>
    </row>
    <row r="172" spans="1:14" s="1" customFormat="1" ht="15" customHeight="1">
      <c r="A172" s="19"/>
      <c r="B172" s="29"/>
      <c r="C172" s="177"/>
      <c r="D172" s="177"/>
      <c r="E172" s="105"/>
      <c r="F172" s="105"/>
      <c r="G172" s="105"/>
      <c r="H172" s="105"/>
      <c r="I172" s="105"/>
      <c r="L172" s="3"/>
      <c r="M172" s="3"/>
      <c r="N172" s="3"/>
    </row>
    <row r="173" spans="1:9" ht="15" customHeight="1">
      <c r="A173" s="19"/>
      <c r="B173" s="88"/>
      <c r="C173" s="334" t="s">
        <v>168</v>
      </c>
      <c r="D173" s="334"/>
      <c r="E173" s="334"/>
      <c r="F173" s="20"/>
      <c r="G173" s="334" t="s">
        <v>169</v>
      </c>
      <c r="H173" s="334"/>
      <c r="I173" s="334"/>
    </row>
    <row r="174" spans="1:9" ht="15" customHeight="1">
      <c r="A174" s="19"/>
      <c r="B174" s="23"/>
      <c r="C174" s="303" t="s">
        <v>170</v>
      </c>
      <c r="D174" s="303"/>
      <c r="E174" s="303"/>
      <c r="F174" s="18"/>
      <c r="G174" s="303" t="s">
        <v>364</v>
      </c>
      <c r="H174" s="303"/>
      <c r="I174" s="303"/>
    </row>
    <row r="175" spans="1:9" ht="15" customHeight="1">
      <c r="A175" s="19"/>
      <c r="B175" s="29"/>
      <c r="C175" s="91" t="s">
        <v>369</v>
      </c>
      <c r="D175" s="30"/>
      <c r="E175" s="91" t="s">
        <v>368</v>
      </c>
      <c r="F175" s="30"/>
      <c r="G175" s="91" t="s">
        <v>369</v>
      </c>
      <c r="H175" s="30"/>
      <c r="I175" s="91" t="s">
        <v>368</v>
      </c>
    </row>
    <row r="176" spans="1:9" ht="15" customHeight="1">
      <c r="A176" s="19"/>
      <c r="B176" s="22" t="s">
        <v>177</v>
      </c>
      <c r="C176" s="97" t="s">
        <v>167</v>
      </c>
      <c r="D176" s="22"/>
      <c r="E176" s="97" t="s">
        <v>167</v>
      </c>
      <c r="F176" s="22"/>
      <c r="G176" s="97" t="s">
        <v>167</v>
      </c>
      <c r="H176" s="22"/>
      <c r="I176" s="97" t="s">
        <v>167</v>
      </c>
    </row>
    <row r="177" spans="1:9" ht="15" customHeight="1">
      <c r="A177" s="19"/>
      <c r="B177" s="332" t="s">
        <v>0</v>
      </c>
      <c r="C177" s="22"/>
      <c r="D177" s="22"/>
      <c r="E177" s="22"/>
      <c r="F177" s="22"/>
      <c r="G177" s="22"/>
      <c r="H177" s="22"/>
      <c r="I177" s="22"/>
    </row>
    <row r="178" spans="1:9" ht="15" customHeight="1">
      <c r="A178" s="19"/>
      <c r="B178" s="332"/>
      <c r="C178" s="22"/>
      <c r="D178" s="22"/>
      <c r="E178" s="22"/>
      <c r="F178" s="22"/>
      <c r="G178" s="22"/>
      <c r="H178" s="22"/>
      <c r="I178" s="22"/>
    </row>
    <row r="179" spans="1:9" ht="15" customHeight="1">
      <c r="A179" s="19"/>
      <c r="B179" s="332"/>
      <c r="C179" s="131">
        <f>'Income Statement'!C39</f>
        <v>275</v>
      </c>
      <c r="D179" s="135"/>
      <c r="E179" s="131">
        <f>'Income Statement'!E80</f>
        <v>-337</v>
      </c>
      <c r="F179" s="30"/>
      <c r="G179" s="154">
        <f>'Income Statement'!G39</f>
        <v>3939</v>
      </c>
      <c r="H179" s="135"/>
      <c r="I179" s="131">
        <f>'Income Statement'!I80</f>
        <v>1582</v>
      </c>
    </row>
    <row r="180" spans="1:9" ht="15" customHeight="1">
      <c r="A180" s="19"/>
      <c r="B180" s="29"/>
      <c r="C180" s="30"/>
      <c r="D180" s="105"/>
      <c r="E180" s="105"/>
      <c r="F180" s="105"/>
      <c r="G180" s="105"/>
      <c r="H180" s="105"/>
      <c r="I180" s="105"/>
    </row>
    <row r="181" spans="1:9" ht="15" customHeight="1">
      <c r="A181" s="19"/>
      <c r="C181" s="303" t="s">
        <v>170</v>
      </c>
      <c r="D181" s="303"/>
      <c r="E181" s="303"/>
      <c r="F181" s="18"/>
      <c r="G181" s="303" t="s">
        <v>364</v>
      </c>
      <c r="H181" s="303"/>
      <c r="I181" s="303"/>
    </row>
    <row r="182" spans="1:9" ht="15" customHeight="1">
      <c r="A182" s="19"/>
      <c r="C182" s="91" t="s">
        <v>369</v>
      </c>
      <c r="D182" s="30"/>
      <c r="E182" s="91" t="s">
        <v>368</v>
      </c>
      <c r="F182" s="30"/>
      <c r="G182" s="91" t="s">
        <v>369</v>
      </c>
      <c r="H182" s="30"/>
      <c r="I182" s="91" t="s">
        <v>368</v>
      </c>
    </row>
    <row r="183" spans="1:9" ht="15" customHeight="1">
      <c r="A183" s="19"/>
      <c r="C183" s="157" t="s">
        <v>241</v>
      </c>
      <c r="D183" s="22"/>
      <c r="E183" s="157" t="s">
        <v>241</v>
      </c>
      <c r="F183" s="22"/>
      <c r="G183" s="157" t="s">
        <v>241</v>
      </c>
      <c r="H183" s="22"/>
      <c r="I183" s="157" t="s">
        <v>241</v>
      </c>
    </row>
    <row r="184" spans="1:5" ht="15" customHeight="1">
      <c r="A184" s="19"/>
      <c r="B184" s="333" t="s">
        <v>178</v>
      </c>
      <c r="C184" s="22"/>
      <c r="D184" s="22"/>
      <c r="E184" s="22"/>
    </row>
    <row r="185" spans="1:9" ht="15" customHeight="1">
      <c r="A185" s="19"/>
      <c r="B185" s="312"/>
      <c r="C185" s="78">
        <v>181132</v>
      </c>
      <c r="D185" s="94"/>
      <c r="E185" s="78">
        <v>181132</v>
      </c>
      <c r="F185" s="52"/>
      <c r="G185" s="78">
        <v>181132</v>
      </c>
      <c r="H185" s="78"/>
      <c r="I185" s="99">
        <v>181132</v>
      </c>
    </row>
    <row r="186" spans="1:9" ht="15" customHeight="1">
      <c r="A186" s="19"/>
      <c r="B186" s="98" t="s">
        <v>179</v>
      </c>
      <c r="C186" s="98"/>
      <c r="D186" s="98"/>
      <c r="E186" s="98"/>
      <c r="F186" s="52"/>
      <c r="G186" s="99"/>
      <c r="H186" s="101"/>
      <c r="I186" s="99"/>
    </row>
    <row r="187" spans="1:9" ht="15" customHeight="1">
      <c r="A187" s="19"/>
      <c r="B187" s="102" t="s">
        <v>180</v>
      </c>
      <c r="C187" s="140">
        <v>0</v>
      </c>
      <c r="D187" s="141"/>
      <c r="E187" s="140">
        <v>0</v>
      </c>
      <c r="F187" s="52"/>
      <c r="G187" s="136">
        <v>0</v>
      </c>
      <c r="H187" s="137"/>
      <c r="I187" s="136">
        <v>0</v>
      </c>
    </row>
    <row r="188" spans="1:9" ht="15" customHeight="1">
      <c r="A188" s="19"/>
      <c r="B188" s="98"/>
      <c r="C188" s="142">
        <f>SUM(C185:C187)</f>
        <v>181132</v>
      </c>
      <c r="D188" s="143"/>
      <c r="E188" s="142">
        <f>SUM(E185:E187)</f>
        <v>181132</v>
      </c>
      <c r="F188" s="101"/>
      <c r="G188" s="142">
        <f>G185+G187</f>
        <v>181132</v>
      </c>
      <c r="H188" s="137"/>
      <c r="I188" s="142">
        <f>SUM(I185:I187)</f>
        <v>181132</v>
      </c>
    </row>
    <row r="189" spans="1:9" ht="15" customHeight="1">
      <c r="A189" s="19"/>
      <c r="B189" s="98"/>
      <c r="C189" s="99"/>
      <c r="D189" s="101"/>
      <c r="E189" s="123"/>
      <c r="F189" s="101"/>
      <c r="G189" s="99"/>
      <c r="H189" s="101"/>
      <c r="I189" s="123"/>
    </row>
    <row r="190" spans="1:9" ht="15" customHeight="1">
      <c r="A190" s="19"/>
      <c r="B190" s="98"/>
      <c r="C190" s="303" t="s">
        <v>170</v>
      </c>
      <c r="D190" s="303"/>
      <c r="E190" s="303"/>
      <c r="F190" s="18"/>
      <c r="G190" s="303" t="s">
        <v>364</v>
      </c>
      <c r="H190" s="303"/>
      <c r="I190" s="303"/>
    </row>
    <row r="191" spans="1:9" ht="15" customHeight="1">
      <c r="A191" s="21"/>
      <c r="B191" s="98"/>
      <c r="C191" s="91" t="s">
        <v>369</v>
      </c>
      <c r="D191" s="30"/>
      <c r="E191" s="91" t="s">
        <v>368</v>
      </c>
      <c r="F191" s="30"/>
      <c r="G191" s="91" t="s">
        <v>369</v>
      </c>
      <c r="H191" s="30"/>
      <c r="I191" s="91" t="s">
        <v>368</v>
      </c>
    </row>
    <row r="192" spans="1:9" ht="15" customHeight="1">
      <c r="A192" s="21"/>
      <c r="B192" s="52"/>
      <c r="C192" s="97" t="s">
        <v>240</v>
      </c>
      <c r="D192" s="22"/>
      <c r="E192" s="97" t="s">
        <v>240</v>
      </c>
      <c r="F192" s="22"/>
      <c r="G192" s="97" t="s">
        <v>240</v>
      </c>
      <c r="H192" s="22"/>
      <c r="I192" s="97" t="s">
        <v>240</v>
      </c>
    </row>
    <row r="193" spans="1:9" ht="15" customHeight="1">
      <c r="A193" s="19"/>
      <c r="B193" s="52" t="s">
        <v>7</v>
      </c>
      <c r="C193" s="52"/>
      <c r="D193" s="52"/>
      <c r="E193" s="52"/>
      <c r="F193" s="52"/>
      <c r="G193" s="52"/>
      <c r="H193" s="52"/>
      <c r="I193" s="52"/>
    </row>
    <row r="194" spans="1:9" ht="15" customHeight="1">
      <c r="A194" s="19"/>
      <c r="B194" s="52" t="s">
        <v>2</v>
      </c>
      <c r="C194" s="52"/>
      <c r="D194" s="52"/>
      <c r="E194" s="52"/>
      <c r="F194" s="52"/>
      <c r="G194" s="52"/>
      <c r="H194" s="52"/>
      <c r="I194" s="52"/>
    </row>
    <row r="195" spans="1:9" ht="15" customHeight="1">
      <c r="A195" s="80"/>
      <c r="B195" s="52" t="s">
        <v>377</v>
      </c>
      <c r="C195" s="139">
        <v>0.15</v>
      </c>
      <c r="D195" s="137"/>
      <c r="E195" s="139">
        <f>'Income Statement'!E89</f>
        <v>-0.19</v>
      </c>
      <c r="F195" s="101"/>
      <c r="G195" s="139">
        <v>2.17</v>
      </c>
      <c r="H195" s="137"/>
      <c r="I195" s="139">
        <f>'Income Statement'!I89</f>
        <v>0.87</v>
      </c>
    </row>
    <row r="196" spans="1:9" ht="15" customHeight="1">
      <c r="A196" s="80"/>
      <c r="B196" s="52"/>
      <c r="C196" s="100"/>
      <c r="D196" s="101"/>
      <c r="E196" s="100"/>
      <c r="F196" s="101"/>
      <c r="G196" s="100"/>
      <c r="H196" s="101"/>
      <c r="I196" s="100"/>
    </row>
    <row r="197" spans="1:9" ht="15" customHeight="1">
      <c r="A197" s="74" t="s">
        <v>190</v>
      </c>
      <c r="B197" s="287" t="s">
        <v>386</v>
      </c>
      <c r="C197" s="100"/>
      <c r="D197" s="101"/>
      <c r="E197" s="100"/>
      <c r="F197" s="101"/>
      <c r="G197" s="100"/>
      <c r="H197" s="101"/>
      <c r="I197" s="100"/>
    </row>
    <row r="198" spans="1:9" ht="15" customHeight="1">
      <c r="A198" s="80"/>
      <c r="B198" s="52"/>
      <c r="C198" s="100"/>
      <c r="D198" s="101"/>
      <c r="E198" s="100"/>
      <c r="F198" s="101"/>
      <c r="G198" s="100"/>
      <c r="H198" s="101"/>
      <c r="I198" s="100"/>
    </row>
    <row r="199" spans="1:9" ht="15" customHeight="1">
      <c r="A199" s="80"/>
      <c r="B199" s="286" t="s">
        <v>387</v>
      </c>
      <c r="C199" s="100"/>
      <c r="D199" s="101"/>
      <c r="E199" s="100"/>
      <c r="F199" s="101"/>
      <c r="G199" s="100"/>
      <c r="H199" s="101"/>
      <c r="I199" s="100"/>
    </row>
    <row r="200" spans="1:11" ht="15" customHeight="1">
      <c r="A200" s="80"/>
      <c r="B200" s="286"/>
      <c r="C200" s="100"/>
      <c r="D200" s="101"/>
      <c r="E200" s="100"/>
      <c r="F200" s="335" t="s">
        <v>388</v>
      </c>
      <c r="G200" s="335"/>
      <c r="H200" s="335"/>
      <c r="I200" s="288" t="s">
        <v>388</v>
      </c>
      <c r="J200" s="294"/>
      <c r="K200" s="294"/>
    </row>
    <row r="201" spans="1:11" ht="15" customHeight="1">
      <c r="A201" s="80"/>
      <c r="B201" s="286"/>
      <c r="C201" s="100"/>
      <c r="D201" s="101"/>
      <c r="E201" s="100"/>
      <c r="F201" s="335" t="s">
        <v>389</v>
      </c>
      <c r="G201" s="335"/>
      <c r="H201" s="335"/>
      <c r="I201" s="292" t="s">
        <v>394</v>
      </c>
      <c r="J201" s="294"/>
      <c r="K201" s="294"/>
    </row>
    <row r="202" spans="1:11" ht="15" customHeight="1">
      <c r="A202" s="80"/>
      <c r="B202" s="286"/>
      <c r="C202" s="100"/>
      <c r="D202" s="101"/>
      <c r="E202" s="100"/>
      <c r="F202" s="335" t="s">
        <v>369</v>
      </c>
      <c r="G202" s="335"/>
      <c r="H202" s="335"/>
      <c r="I202" s="288" t="s">
        <v>392</v>
      </c>
      <c r="J202" s="294"/>
      <c r="K202" s="294"/>
    </row>
    <row r="203" spans="1:11" ht="15" customHeight="1">
      <c r="A203" s="80"/>
      <c r="B203" s="286"/>
      <c r="C203" s="100"/>
      <c r="D203" s="101"/>
      <c r="E203" s="100"/>
      <c r="F203" s="344" t="s">
        <v>167</v>
      </c>
      <c r="G203" s="344"/>
      <c r="H203" s="344"/>
      <c r="I203" s="97" t="s">
        <v>167</v>
      </c>
      <c r="J203" s="295"/>
      <c r="K203" s="295"/>
    </row>
    <row r="204" spans="1:9" ht="15" customHeight="1">
      <c r="A204" s="80"/>
      <c r="B204" s="289" t="s">
        <v>390</v>
      </c>
      <c r="C204" s="100"/>
      <c r="D204" s="101"/>
      <c r="E204" s="100"/>
      <c r="F204" s="101"/>
      <c r="G204" s="99">
        <v>13756</v>
      </c>
      <c r="H204" s="290"/>
      <c r="I204" s="99">
        <v>13202</v>
      </c>
    </row>
    <row r="205" spans="1:9" ht="15" customHeight="1">
      <c r="A205" s="80"/>
      <c r="B205" s="289" t="s">
        <v>391</v>
      </c>
      <c r="C205" s="100"/>
      <c r="D205" s="101"/>
      <c r="E205" s="100"/>
      <c r="F205" s="101"/>
      <c r="G205" s="99">
        <v>417</v>
      </c>
      <c r="H205" s="290"/>
      <c r="I205" s="99">
        <v>417</v>
      </c>
    </row>
    <row r="206" spans="1:9" ht="15" customHeight="1" thickBot="1">
      <c r="A206" s="80"/>
      <c r="B206" s="286"/>
      <c r="C206" s="100"/>
      <c r="D206" s="101"/>
      <c r="E206" s="100"/>
      <c r="F206" s="101"/>
      <c r="G206" s="291">
        <f>G204+G205</f>
        <v>14173</v>
      </c>
      <c r="H206" s="290"/>
      <c r="I206" s="291">
        <f>I204+I205</f>
        <v>13619</v>
      </c>
    </row>
    <row r="207" spans="1:9" ht="15" customHeight="1" thickTop="1">
      <c r="A207" s="80"/>
      <c r="B207" s="286"/>
      <c r="C207" s="100"/>
      <c r="D207" s="101"/>
      <c r="E207" s="100"/>
      <c r="F207" s="101"/>
      <c r="G207" s="99"/>
      <c r="H207" s="290"/>
      <c r="I207" s="99"/>
    </row>
    <row r="208" spans="1:9" ht="15" customHeight="1">
      <c r="A208" s="80"/>
      <c r="B208" s="286"/>
      <c r="C208" s="100"/>
      <c r="D208" s="101"/>
      <c r="E208" s="100"/>
      <c r="F208" s="101"/>
      <c r="G208" s="99"/>
      <c r="H208" s="290"/>
      <c r="I208" s="99"/>
    </row>
    <row r="209" spans="1:9" ht="15" customHeight="1">
      <c r="A209" s="80"/>
      <c r="B209" s="286"/>
      <c r="C209" s="100"/>
      <c r="D209" s="101"/>
      <c r="E209" s="100"/>
      <c r="F209" s="101"/>
      <c r="G209" s="99"/>
      <c r="H209" s="290"/>
      <c r="I209" s="99"/>
    </row>
    <row r="210" spans="1:9" ht="15" customHeight="1">
      <c r="A210" s="80"/>
      <c r="B210" s="286"/>
      <c r="C210" s="100"/>
      <c r="D210" s="101"/>
      <c r="E210" s="100"/>
      <c r="F210" s="101"/>
      <c r="G210" s="99"/>
      <c r="H210" s="290"/>
      <c r="I210" s="99"/>
    </row>
    <row r="211" spans="1:9" ht="15" customHeight="1">
      <c r="A211" s="80"/>
      <c r="B211" s="286"/>
      <c r="C211" s="100"/>
      <c r="D211" s="101"/>
      <c r="E211" s="100"/>
      <c r="F211" s="101"/>
      <c r="G211" s="99"/>
      <c r="H211" s="290"/>
      <c r="I211" s="99"/>
    </row>
    <row r="212" spans="1:9" ht="15" customHeight="1">
      <c r="A212" s="80"/>
      <c r="B212" s="52"/>
      <c r="C212" s="100"/>
      <c r="D212" s="101"/>
      <c r="E212" s="100"/>
      <c r="F212" s="101"/>
      <c r="G212" s="100"/>
      <c r="H212" s="101"/>
      <c r="I212" s="24" t="s">
        <v>27</v>
      </c>
    </row>
    <row r="213" spans="1:9" ht="15" customHeight="1">
      <c r="A213" s="19"/>
      <c r="B213" s="29"/>
      <c r="C213" s="177"/>
      <c r="D213" s="30"/>
      <c r="E213" s="30"/>
      <c r="F213" s="30"/>
      <c r="G213" s="30"/>
      <c r="H213" s="30"/>
      <c r="I213" s="24"/>
    </row>
    <row r="214" spans="1:9" ht="15" customHeight="1">
      <c r="A214" s="19"/>
      <c r="B214" s="29"/>
      <c r="C214" s="177"/>
      <c r="D214" s="30"/>
      <c r="E214" s="30"/>
      <c r="F214" s="30"/>
      <c r="G214" s="30"/>
      <c r="H214" s="30"/>
      <c r="I214" s="24"/>
    </row>
    <row r="215" spans="1:9" ht="15" customHeight="1">
      <c r="A215" s="19"/>
      <c r="B215" s="29"/>
      <c r="C215" s="177"/>
      <c r="D215" s="30"/>
      <c r="E215" s="30"/>
      <c r="F215" s="30"/>
      <c r="G215" s="30"/>
      <c r="H215" s="30"/>
      <c r="I215" s="24"/>
    </row>
    <row r="216" spans="1:9" ht="15" customHeight="1">
      <c r="A216" s="19"/>
      <c r="B216" s="29"/>
      <c r="C216" s="177"/>
      <c r="D216" s="30"/>
      <c r="E216" s="30"/>
      <c r="F216" s="30"/>
      <c r="G216" s="30"/>
      <c r="H216" s="30"/>
      <c r="I216" s="24"/>
    </row>
    <row r="217" spans="1:9" ht="15" customHeight="1">
      <c r="A217" s="19"/>
      <c r="B217" s="29"/>
      <c r="C217" s="177"/>
      <c r="D217" s="30"/>
      <c r="E217" s="30"/>
      <c r="F217" s="30"/>
      <c r="G217" s="30"/>
      <c r="H217" s="30"/>
      <c r="I217" s="24"/>
    </row>
    <row r="218" spans="1:6" ht="15" customHeight="1">
      <c r="A218" s="26" t="s">
        <v>28</v>
      </c>
      <c r="B218" s="26"/>
      <c r="C218" s="26"/>
      <c r="D218" s="26"/>
      <c r="E218" s="26"/>
      <c r="F218" s="26"/>
    </row>
    <row r="219" spans="1:6" ht="15" customHeight="1">
      <c r="A219" s="27" t="s">
        <v>29</v>
      </c>
      <c r="B219" s="27"/>
      <c r="C219" s="27"/>
      <c r="D219" s="27"/>
      <c r="E219" s="27"/>
      <c r="F219" s="27"/>
    </row>
    <row r="220" spans="1:6" ht="15" customHeight="1">
      <c r="A220" s="32"/>
      <c r="B220" s="32"/>
      <c r="C220" s="32"/>
      <c r="D220" s="32"/>
      <c r="E220" s="32"/>
      <c r="F220" s="32"/>
    </row>
    <row r="221" spans="1:9" ht="15" customHeight="1">
      <c r="A221" s="314" t="s">
        <v>366</v>
      </c>
      <c r="B221" s="315"/>
      <c r="C221" s="315"/>
      <c r="D221" s="315"/>
      <c r="E221" s="315"/>
      <c r="F221" s="315"/>
      <c r="G221" s="315"/>
      <c r="H221" s="315"/>
      <c r="I221" s="315"/>
    </row>
    <row r="222" spans="1:9" ht="15" customHeight="1">
      <c r="A222" s="315"/>
      <c r="B222" s="315"/>
      <c r="C222" s="315"/>
      <c r="D222" s="315"/>
      <c r="E222" s="315"/>
      <c r="F222" s="315"/>
      <c r="G222" s="315"/>
      <c r="H222" s="315"/>
      <c r="I222" s="315"/>
    </row>
    <row r="223" spans="1:9" ht="15" customHeight="1">
      <c r="A223" s="80"/>
      <c r="B223" s="52"/>
      <c r="C223" s="100"/>
      <c r="D223" s="101"/>
      <c r="E223" s="100"/>
      <c r="F223" s="101"/>
      <c r="G223" s="100"/>
      <c r="H223" s="101"/>
      <c r="I223" s="24"/>
    </row>
    <row r="224" spans="1:9" ht="15" customHeight="1">
      <c r="A224" s="19" t="s">
        <v>393</v>
      </c>
      <c r="B224" s="29" t="s">
        <v>189</v>
      </c>
      <c r="C224" s="30"/>
      <c r="D224" s="103"/>
      <c r="E224" s="103"/>
      <c r="F224" s="103"/>
      <c r="G224" s="103"/>
      <c r="H224" s="103"/>
      <c r="I224" s="103"/>
    </row>
    <row r="225" spans="1:9" ht="15" customHeight="1">
      <c r="A225" s="80"/>
      <c r="B225" s="318" t="s">
        <v>413</v>
      </c>
      <c r="C225" s="318"/>
      <c r="D225" s="318"/>
      <c r="E225" s="318"/>
      <c r="F225" s="318"/>
      <c r="G225" s="318"/>
      <c r="H225" s="318"/>
      <c r="I225" s="318"/>
    </row>
    <row r="226" spans="2:9" ht="15" customHeight="1">
      <c r="B226" s="318"/>
      <c r="C226" s="318"/>
      <c r="D226" s="318"/>
      <c r="E226" s="318"/>
      <c r="F226" s="318"/>
      <c r="G226" s="318"/>
      <c r="H226" s="318"/>
      <c r="I226" s="318"/>
    </row>
    <row r="227" spans="2:9" ht="15" customHeight="1">
      <c r="B227" s="96"/>
      <c r="C227" s="96"/>
      <c r="D227" s="96"/>
      <c r="E227" s="96"/>
      <c r="F227" s="96"/>
      <c r="G227" s="96"/>
      <c r="H227" s="96"/>
      <c r="I227" s="96"/>
    </row>
    <row r="228" spans="2:9" ht="15" customHeight="1">
      <c r="B228" s="96"/>
      <c r="C228" s="96"/>
      <c r="D228" s="96"/>
      <c r="E228" s="96"/>
      <c r="F228" s="96"/>
      <c r="G228" s="96"/>
      <c r="H228" s="96"/>
      <c r="I228" s="96"/>
    </row>
    <row r="229" ht="15" customHeight="1"/>
    <row r="230" spans="1:9" ht="15" customHeight="1">
      <c r="A230" s="25" t="s">
        <v>134</v>
      </c>
      <c r="B230" s="29"/>
      <c r="C230" s="30"/>
      <c r="D230" s="30"/>
      <c r="E230" s="30"/>
      <c r="F230" s="30"/>
      <c r="G230" s="30"/>
      <c r="H230" s="30"/>
      <c r="I230" s="30"/>
    </row>
    <row r="231" spans="2:9" ht="15" customHeight="1">
      <c r="B231" s="29"/>
      <c r="C231" s="30"/>
      <c r="D231" s="30"/>
      <c r="E231" s="30"/>
      <c r="F231" s="30"/>
      <c r="G231" s="30"/>
      <c r="H231" s="30"/>
      <c r="I231" s="30"/>
    </row>
    <row r="232" spans="1:9" ht="15" customHeight="1">
      <c r="A232" s="81" t="s">
        <v>135</v>
      </c>
      <c r="B232" s="125"/>
      <c r="C232" s="99"/>
      <c r="D232" s="101"/>
      <c r="E232" s="123"/>
      <c r="F232" s="101"/>
      <c r="G232" s="99"/>
      <c r="H232" s="101"/>
      <c r="I232" s="123"/>
    </row>
    <row r="233" spans="1:9" ht="15" customHeight="1">
      <c r="A233" s="25" t="s">
        <v>136</v>
      </c>
      <c r="B233" s="125"/>
      <c r="C233" s="337"/>
      <c r="D233" s="337"/>
      <c r="E233" s="337"/>
      <c r="F233" s="95"/>
      <c r="G233" s="337"/>
      <c r="H233" s="337"/>
      <c r="I233" s="337"/>
    </row>
    <row r="234" spans="1:8" ht="15" customHeight="1">
      <c r="A234" s="297"/>
      <c r="B234" s="125"/>
      <c r="C234" s="99"/>
      <c r="D234" s="101"/>
      <c r="E234" s="123"/>
      <c r="F234" s="101"/>
      <c r="G234" s="99"/>
      <c r="H234" s="101"/>
    </row>
    <row r="265" ht="15.75" customHeight="1">
      <c r="I265" s="71" t="s">
        <v>397</v>
      </c>
    </row>
    <row r="266" spans="1:9" ht="15.75" customHeight="1">
      <c r="A266" s="1"/>
      <c r="B266" s="1"/>
      <c r="C266" s="1"/>
      <c r="D266" s="1"/>
      <c r="E266" s="1"/>
      <c r="F266" s="1"/>
      <c r="G266" s="1"/>
      <c r="H266" s="1"/>
      <c r="I266" s="1"/>
    </row>
    <row r="267" spans="1:9" ht="15.75" customHeight="1">
      <c r="A267" s="1"/>
      <c r="B267" s="1"/>
      <c r="C267" s="1"/>
      <c r="D267" s="1"/>
      <c r="E267" s="1"/>
      <c r="F267" s="1"/>
      <c r="G267" s="1"/>
      <c r="H267" s="1"/>
      <c r="I267" s="1"/>
    </row>
    <row r="268" spans="1:9" ht="15.75" customHeight="1">
      <c r="A268" s="1"/>
      <c r="B268" s="1"/>
      <c r="C268" s="1"/>
      <c r="D268" s="1"/>
      <c r="E268" s="1"/>
      <c r="F268" s="1"/>
      <c r="G268" s="1"/>
      <c r="H268" s="1"/>
      <c r="I268" s="1"/>
    </row>
    <row r="269" spans="1:9" ht="15.75" customHeight="1">
      <c r="A269" s="1"/>
      <c r="B269" s="1"/>
      <c r="C269" s="1"/>
      <c r="D269" s="1"/>
      <c r="E269" s="1"/>
      <c r="F269" s="1"/>
      <c r="G269" s="1"/>
      <c r="H269" s="1"/>
      <c r="I269" s="1"/>
    </row>
    <row r="270" spans="1:9" ht="15.75" customHeight="1">
      <c r="A270" s="1"/>
      <c r="B270" s="1"/>
      <c r="C270" s="1"/>
      <c r="D270" s="1"/>
      <c r="E270" s="1"/>
      <c r="F270" s="1"/>
      <c r="G270" s="1"/>
      <c r="H270" s="1"/>
      <c r="I270" s="1"/>
    </row>
    <row r="271" spans="1:9" ht="15.75" customHeight="1">
      <c r="A271" s="1"/>
      <c r="B271" s="1"/>
      <c r="C271" s="1"/>
      <c r="D271" s="1"/>
      <c r="E271" s="1"/>
      <c r="F271" s="1"/>
      <c r="G271" s="1"/>
      <c r="H271" s="1"/>
      <c r="I271" s="1"/>
    </row>
    <row r="272" spans="1:9" ht="15.75" customHeight="1">
      <c r="A272" s="1"/>
      <c r="B272" s="1"/>
      <c r="C272" s="1"/>
      <c r="D272" s="1"/>
      <c r="E272" s="1"/>
      <c r="F272" s="1"/>
      <c r="G272" s="1"/>
      <c r="H272" s="1"/>
      <c r="I272" s="1"/>
    </row>
    <row r="273" s="1" customFormat="1" ht="15.75" customHeight="1"/>
    <row r="274" s="1" customFormat="1" ht="15.75" customHeight="1"/>
    <row r="275" s="1" customFormat="1" ht="15.75" customHeight="1"/>
    <row r="276" s="1" customFormat="1" ht="15.75" customHeight="1"/>
    <row r="277" s="1" customFormat="1" ht="15.75" customHeight="1"/>
    <row r="278" s="1" customFormat="1" ht="15.75" customHeight="1"/>
    <row r="279" s="1" customFormat="1" ht="15.75" customHeight="1"/>
    <row r="280" s="1" customFormat="1" ht="15.75" customHeight="1"/>
    <row r="281" s="1" customFormat="1" ht="15.75" customHeight="1"/>
    <row r="282" s="1" customFormat="1" ht="15.75" customHeight="1"/>
    <row r="283" s="1" customFormat="1" ht="15.75" customHeight="1"/>
    <row r="284" s="1" customFormat="1" ht="15.75" customHeight="1"/>
    <row r="285" s="1" customFormat="1" ht="15.75" customHeight="1"/>
    <row r="286" s="1" customFormat="1" ht="15.75" customHeight="1"/>
    <row r="287" s="1" customFormat="1" ht="15.75" customHeight="1"/>
    <row r="288" s="1" customFormat="1" ht="15.75" customHeight="1"/>
    <row r="289" s="1" customFormat="1" ht="15.75" customHeight="1"/>
    <row r="290" s="1" customFormat="1" ht="15.75" customHeight="1"/>
    <row r="291" s="1" customFormat="1" ht="15.75" customHeight="1"/>
    <row r="292" s="1" customFormat="1" ht="15.75" customHeight="1"/>
    <row r="293" s="1" customFormat="1" ht="15.75" customHeight="1"/>
    <row r="294" s="1" customFormat="1" ht="15.75" customHeight="1"/>
    <row r="295" s="1" customFormat="1" ht="15.75" customHeight="1"/>
    <row r="296" s="1" customFormat="1" ht="15.75" customHeight="1"/>
    <row r="297" s="1" customFormat="1" ht="15.75" customHeight="1"/>
    <row r="298" s="1" customFormat="1" ht="15.75" customHeight="1"/>
    <row r="299" s="1" customFormat="1" ht="15.75" customHeight="1"/>
    <row r="300" s="1" customFormat="1" ht="15.75" customHeight="1"/>
    <row r="301" s="1" customFormat="1" ht="15.75" customHeight="1"/>
    <row r="302" s="1" customFormat="1" ht="15.75" customHeight="1"/>
    <row r="303" s="1" customFormat="1" ht="15.75" customHeight="1"/>
    <row r="304" s="1" customFormat="1" ht="15.75" customHeight="1"/>
    <row r="305" s="1" customFormat="1" ht="15.75" customHeight="1"/>
    <row r="306" s="1" customFormat="1" ht="15.75" customHeight="1"/>
    <row r="307" s="1" customFormat="1" ht="15.75" customHeight="1"/>
    <row r="308" s="1" customFormat="1" ht="15.75" customHeight="1"/>
    <row r="309" s="1" customFormat="1" ht="15.75" customHeight="1"/>
    <row r="310" s="1" customFormat="1" ht="15.75" customHeight="1"/>
    <row r="311" s="1" customFormat="1" ht="15.75" customHeight="1"/>
    <row r="312" s="1" customFormat="1" ht="15.75" customHeight="1"/>
    <row r="313" s="1" customFormat="1" ht="15.75" customHeight="1"/>
    <row r="314" s="1" customFormat="1" ht="15.75" customHeight="1"/>
    <row r="315" s="1" customFormat="1" ht="15.75" customHeight="1"/>
    <row r="316" s="1" customFormat="1" ht="15.75" customHeight="1"/>
    <row r="317" s="1" customFormat="1" ht="15.75" customHeight="1"/>
    <row r="318" s="1" customFormat="1" ht="15.75" customHeight="1"/>
    <row r="319" s="1" customFormat="1" ht="15.75" customHeight="1"/>
    <row r="320" s="1" customFormat="1" ht="15.75" customHeight="1"/>
    <row r="321" s="1" customFormat="1" ht="15.75" customHeight="1"/>
    <row r="322" s="1" customFormat="1" ht="15.75" customHeight="1"/>
    <row r="323" s="1" customFormat="1" ht="15.75" customHeight="1"/>
    <row r="324" s="1" customFormat="1" ht="15.75" customHeight="1"/>
    <row r="325" s="1" customFormat="1" ht="15.75" customHeight="1"/>
    <row r="326" s="1" customFormat="1" ht="15.75" customHeight="1"/>
    <row r="327" s="1" customFormat="1" ht="15.75" customHeight="1"/>
    <row r="328" s="1" customFormat="1" ht="15.75" customHeight="1"/>
    <row r="329" s="1" customFormat="1" ht="15.75" customHeight="1"/>
    <row r="330" s="1" customFormat="1" ht="15.75" customHeight="1"/>
    <row r="331" s="1" customFormat="1" ht="15.75" customHeight="1"/>
    <row r="332" s="1" customFormat="1" ht="15.75" customHeight="1"/>
    <row r="333" s="1" customFormat="1" ht="15.75" customHeight="1"/>
    <row r="334" s="1" customFormat="1" ht="15.75" customHeight="1"/>
    <row r="335" s="1" customFormat="1" ht="15.75" customHeight="1"/>
    <row r="336" s="1" customFormat="1" ht="15.75" customHeight="1"/>
    <row r="337" s="1" customFormat="1" ht="15.75" customHeight="1"/>
    <row r="338" s="1" customFormat="1" ht="15.75" customHeight="1"/>
    <row r="339" s="1" customFormat="1" ht="15.75" customHeight="1"/>
    <row r="340" s="1" customFormat="1" ht="15.75" customHeight="1"/>
    <row r="341" s="1" customFormat="1" ht="15.75" customHeight="1"/>
    <row r="342" s="1" customFormat="1" ht="15.75" customHeight="1"/>
    <row r="343" s="1" customFormat="1" ht="15.75" customHeight="1"/>
    <row r="344" s="1" customFormat="1" ht="15.75" customHeight="1"/>
    <row r="345" s="1" customFormat="1" ht="15.75" customHeight="1"/>
    <row r="346" s="1" customFormat="1" ht="15.75" customHeight="1"/>
    <row r="347" s="1" customFormat="1" ht="15.75" customHeight="1"/>
    <row r="348" s="1" customFormat="1" ht="15.75" customHeight="1"/>
    <row r="349" s="1" customFormat="1" ht="15.75" customHeight="1"/>
    <row r="350" s="1" customFormat="1" ht="15.75" customHeight="1"/>
    <row r="351" s="1" customFormat="1" ht="15.75" customHeight="1"/>
    <row r="352" s="1" customFormat="1" ht="15.75" customHeight="1"/>
    <row r="353" s="1" customFormat="1" ht="15.75" customHeight="1"/>
    <row r="354" s="1" customFormat="1" ht="15.75" customHeight="1"/>
    <row r="355" s="1" customFormat="1" ht="15.75" customHeight="1"/>
    <row r="356" s="1" customFormat="1" ht="15.75" customHeight="1"/>
    <row r="357" s="1" customFormat="1" ht="15.75" customHeight="1"/>
    <row r="358" s="1" customFormat="1" ht="15.75" customHeight="1"/>
    <row r="359" s="1" customFormat="1" ht="15.75" customHeight="1"/>
    <row r="360" s="1" customFormat="1" ht="15.75" customHeight="1"/>
    <row r="361" s="1" customFormat="1" ht="15.75" customHeight="1"/>
    <row r="362" s="1" customFormat="1" ht="15.75" customHeight="1"/>
    <row r="363" s="1" customFormat="1" ht="15.75" customHeight="1"/>
    <row r="364" s="1" customFormat="1" ht="15.75" customHeight="1"/>
    <row r="365" s="1" customFormat="1" ht="15.75" customHeight="1"/>
    <row r="366" s="1" customFormat="1" ht="15.75" customHeight="1"/>
    <row r="367" s="1" customFormat="1" ht="15.75" customHeight="1"/>
    <row r="368" s="1" customFormat="1" ht="15.75" customHeight="1"/>
    <row r="369" s="1" customFormat="1" ht="15.75" customHeight="1"/>
    <row r="370" s="1" customFormat="1" ht="15.75" customHeight="1"/>
    <row r="371" s="1" customFormat="1" ht="15.75" customHeight="1"/>
    <row r="372" s="1" customFormat="1" ht="15.75" customHeight="1"/>
    <row r="373" s="1" customFormat="1" ht="15.75" customHeight="1"/>
    <row r="374" s="1" customFormat="1" ht="15.75" customHeight="1"/>
    <row r="375" s="1" customFormat="1" ht="15.75" customHeight="1"/>
    <row r="376" s="1" customFormat="1" ht="15.75" customHeight="1"/>
    <row r="377" s="1" customFormat="1" ht="15.75" customHeight="1"/>
    <row r="378" s="1" customFormat="1" ht="15.75" customHeight="1"/>
    <row r="379" s="1" customFormat="1" ht="15.75" customHeight="1"/>
    <row r="380" s="1" customFormat="1" ht="15.75" customHeight="1"/>
    <row r="381" s="1" customFormat="1" ht="15.75" customHeight="1"/>
    <row r="382" s="1" customFormat="1" ht="15.75" customHeight="1"/>
    <row r="383" s="1" customFormat="1" ht="15.75" customHeight="1"/>
    <row r="384" s="1" customFormat="1" ht="15.75" customHeight="1"/>
    <row r="385" s="1" customFormat="1" ht="15.75" customHeight="1"/>
    <row r="386" s="1" customFormat="1" ht="15.75" customHeight="1"/>
    <row r="387" s="1" customFormat="1" ht="15.75" customHeight="1"/>
    <row r="388" s="1" customFormat="1" ht="15.75" customHeight="1"/>
    <row r="389" s="1" customFormat="1" ht="15.75" customHeight="1"/>
    <row r="390" s="1" customFormat="1" ht="15.75" customHeight="1"/>
    <row r="391" s="1" customFormat="1" ht="15.75" customHeight="1"/>
    <row r="392" s="1" customFormat="1" ht="15.75" customHeight="1"/>
    <row r="393" s="1" customFormat="1" ht="15.75" customHeight="1"/>
    <row r="394" s="1" customFormat="1" ht="15.75" customHeight="1"/>
    <row r="395" s="1" customFormat="1" ht="15.75" customHeight="1"/>
    <row r="396" s="1" customFormat="1" ht="15.75" customHeight="1"/>
    <row r="397" s="1" customFormat="1" ht="15.75" customHeight="1"/>
    <row r="398" s="1" customFormat="1" ht="15.75" customHeight="1"/>
    <row r="399" s="1" customFormat="1" ht="15.75" customHeight="1"/>
    <row r="400" s="1" customFormat="1" ht="15.75" customHeight="1"/>
    <row r="401" s="1" customFormat="1" ht="15.75" customHeight="1"/>
    <row r="402" s="1" customFormat="1" ht="15.75" customHeight="1"/>
    <row r="403" s="1" customFormat="1" ht="15.75" customHeight="1"/>
    <row r="404" s="1" customFormat="1" ht="15.75" customHeight="1"/>
    <row r="405" s="1" customFormat="1" ht="15.75" customHeight="1"/>
    <row r="406" s="1" customFormat="1" ht="15.75" customHeight="1"/>
    <row r="407" s="1" customFormat="1" ht="15.75" customHeight="1"/>
    <row r="408" s="1" customFormat="1" ht="15.75" customHeight="1"/>
    <row r="409" s="1" customFormat="1" ht="15.75" customHeight="1"/>
    <row r="410" s="1" customFormat="1" ht="15.75" customHeight="1"/>
    <row r="411" s="1" customFormat="1" ht="15.75" customHeight="1"/>
    <row r="412" s="1" customFormat="1" ht="15.75" customHeight="1"/>
    <row r="413" s="1" customFormat="1" ht="15.75" customHeight="1"/>
    <row r="414" s="1" customFormat="1" ht="15.75" customHeight="1"/>
    <row r="415" s="1" customFormat="1" ht="15.75" customHeight="1"/>
    <row r="416" s="1" customFormat="1" ht="15.75" customHeight="1"/>
    <row r="417" s="1" customFormat="1" ht="15.75" customHeight="1"/>
    <row r="418" s="1" customFormat="1" ht="15.75" customHeight="1"/>
    <row r="419" s="1" customFormat="1" ht="15.75" customHeight="1"/>
    <row r="420" s="1" customFormat="1" ht="15.75" customHeight="1"/>
    <row r="421" s="1" customFormat="1" ht="15.75" customHeight="1"/>
    <row r="422" s="1" customFormat="1" ht="15.75" customHeight="1"/>
    <row r="423" s="1" customFormat="1" ht="15.75" customHeight="1"/>
    <row r="424" s="1" customFormat="1" ht="15.75" customHeight="1"/>
    <row r="425" s="1" customFormat="1" ht="15.75" customHeight="1"/>
    <row r="426" s="1" customFormat="1" ht="15.75" customHeight="1"/>
    <row r="427" s="1" customFormat="1" ht="15.75" customHeight="1"/>
    <row r="428" s="1" customFormat="1" ht="15.75" customHeight="1"/>
    <row r="429" s="1" customFormat="1" ht="15.75" customHeight="1"/>
    <row r="430" s="1" customFormat="1" ht="15.75" customHeight="1"/>
    <row r="431" s="1" customFormat="1" ht="15.75" customHeight="1"/>
    <row r="432" s="1" customFormat="1" ht="15.75" customHeight="1"/>
    <row r="433" s="1" customFormat="1" ht="15.75" customHeight="1"/>
    <row r="434" s="1" customFormat="1" ht="15.75" customHeight="1"/>
    <row r="435" s="1" customFormat="1" ht="15.75" customHeight="1"/>
    <row r="436" s="1" customFormat="1" ht="15.75" customHeight="1"/>
    <row r="437" s="1" customFormat="1" ht="15.75" customHeight="1"/>
    <row r="438" s="1" customFormat="1" ht="15.75" customHeight="1"/>
    <row r="439" s="1" customFormat="1" ht="15.75" customHeight="1"/>
    <row r="440" s="1" customFormat="1" ht="15.75" customHeight="1"/>
    <row r="441" s="1" customFormat="1" ht="15.75" customHeight="1"/>
    <row r="442" s="1" customFormat="1" ht="15.75" customHeight="1"/>
    <row r="443" s="1" customFormat="1" ht="15.75" customHeight="1"/>
    <row r="444" s="1" customFormat="1" ht="15.75" customHeight="1"/>
    <row r="445" s="1" customFormat="1" ht="15.75" customHeight="1"/>
    <row r="446" s="1" customFormat="1" ht="15.75" customHeight="1"/>
    <row r="447" s="1" customFormat="1" ht="15.75" customHeight="1"/>
    <row r="448" s="1" customFormat="1" ht="15.75" customHeight="1"/>
    <row r="449" s="1" customFormat="1" ht="15.75" customHeight="1"/>
    <row r="450" s="1" customFormat="1" ht="15.75" customHeight="1"/>
    <row r="451" s="1" customFormat="1" ht="15.75" customHeight="1"/>
    <row r="452" s="1" customFormat="1" ht="15.75" customHeight="1"/>
    <row r="453" s="1" customFormat="1" ht="15.75" customHeight="1"/>
    <row r="454" s="1" customFormat="1" ht="15.75" customHeight="1"/>
    <row r="455" s="1" customFormat="1" ht="15.75" customHeight="1"/>
    <row r="456" s="1" customFormat="1" ht="15.75" customHeight="1"/>
    <row r="457" s="1" customFormat="1" ht="15.75" customHeight="1"/>
    <row r="458" s="1" customFormat="1" ht="15.75" customHeight="1"/>
    <row r="459" s="1" customFormat="1" ht="15.75" customHeight="1"/>
    <row r="460" s="1" customFormat="1" ht="15.75" customHeight="1"/>
    <row r="461" s="1" customFormat="1" ht="15.75" customHeight="1"/>
    <row r="462" s="1" customFormat="1" ht="15.75" customHeight="1"/>
    <row r="463" s="1" customFormat="1" ht="15.75" customHeight="1"/>
    <row r="464" s="1" customFormat="1" ht="15.75" customHeight="1"/>
    <row r="465" s="1" customFormat="1" ht="15.75" customHeight="1"/>
    <row r="466" s="1" customFormat="1" ht="15.75" customHeight="1"/>
    <row r="467" s="1" customFormat="1" ht="15.75" customHeight="1"/>
    <row r="468" s="1" customFormat="1" ht="15.75" customHeight="1"/>
    <row r="469" s="1" customFormat="1" ht="15.75" customHeight="1"/>
    <row r="470" s="1" customFormat="1" ht="15.75" customHeight="1"/>
    <row r="471" s="1" customFormat="1" ht="15.75" customHeight="1"/>
    <row r="472" s="1" customFormat="1" ht="15.75" customHeight="1"/>
    <row r="473" s="1" customFormat="1" ht="15.75" customHeight="1"/>
    <row r="474" s="1" customFormat="1" ht="15.75" customHeight="1"/>
    <row r="475" s="1" customFormat="1" ht="15.75" customHeight="1"/>
    <row r="476" s="1" customFormat="1" ht="15.75" customHeight="1"/>
    <row r="477" s="1" customFormat="1" ht="15.75" customHeight="1"/>
    <row r="478" s="1" customFormat="1" ht="15.75" customHeight="1"/>
    <row r="479" s="1" customFormat="1" ht="15.75" customHeight="1"/>
    <row r="480" s="1" customFormat="1" ht="15.75" customHeight="1"/>
    <row r="481" s="1" customFormat="1" ht="15.75" customHeight="1"/>
    <row r="482" s="1" customFormat="1" ht="15.75" customHeight="1"/>
    <row r="483" s="1" customFormat="1" ht="15.75" customHeight="1"/>
    <row r="484" s="1" customFormat="1" ht="15.75" customHeight="1"/>
    <row r="485" s="1" customFormat="1" ht="15.75" customHeight="1"/>
    <row r="486" s="1" customFormat="1" ht="15.75" customHeight="1"/>
    <row r="487" s="1" customFormat="1" ht="15.75" customHeight="1"/>
    <row r="488" s="1" customFormat="1" ht="15.75" customHeight="1"/>
    <row r="489" s="1" customFormat="1" ht="15.75" customHeight="1"/>
    <row r="490" s="1" customFormat="1" ht="15.75" customHeight="1"/>
    <row r="491" s="1" customFormat="1" ht="15.75" customHeight="1"/>
    <row r="492" s="1" customFormat="1" ht="15.75" customHeight="1"/>
    <row r="493" s="1" customFormat="1" ht="15.75" customHeight="1"/>
    <row r="494" s="1" customFormat="1" ht="15.75" customHeight="1"/>
    <row r="495" s="1" customFormat="1" ht="15.75" customHeight="1"/>
    <row r="496" s="1" customFormat="1" ht="15.75" customHeight="1"/>
    <row r="497" s="1" customFormat="1" ht="15.75" customHeight="1"/>
    <row r="498" s="1" customFormat="1" ht="15.75" customHeight="1"/>
    <row r="499" s="1" customFormat="1" ht="15.75" customHeight="1"/>
    <row r="500" s="1" customFormat="1" ht="15.75" customHeight="1"/>
    <row r="501" s="1" customFormat="1" ht="15.75" customHeight="1"/>
    <row r="502" s="1" customFormat="1" ht="15.75" customHeight="1"/>
    <row r="503" s="1" customFormat="1" ht="15.75" customHeight="1"/>
    <row r="504" s="1" customFormat="1" ht="15.75" customHeight="1"/>
    <row r="505" s="1" customFormat="1" ht="15.75" customHeight="1"/>
    <row r="506" s="1" customFormat="1" ht="15.75" customHeight="1"/>
    <row r="507" s="1" customFormat="1" ht="15.75" customHeight="1"/>
    <row r="508" s="1" customFormat="1" ht="15.75" customHeight="1"/>
    <row r="509" s="1" customFormat="1" ht="15.75" customHeight="1"/>
    <row r="510" s="1" customFormat="1" ht="15.75" customHeight="1"/>
    <row r="511" s="1" customFormat="1" ht="15.75" customHeight="1"/>
    <row r="512" s="1" customFormat="1" ht="15.75" customHeight="1"/>
    <row r="513" s="1" customFormat="1" ht="15.75" customHeight="1"/>
    <row r="514" s="1" customFormat="1" ht="15.75" customHeight="1"/>
    <row r="515" s="1" customFormat="1" ht="15.75" customHeight="1"/>
    <row r="516" s="1" customFormat="1" ht="15.75" customHeight="1"/>
    <row r="517" s="1" customFormat="1" ht="15.75" customHeight="1"/>
    <row r="518" s="1" customFormat="1" ht="15.75" customHeight="1"/>
    <row r="519" s="1" customFormat="1" ht="15.75" customHeight="1"/>
    <row r="520" s="1" customFormat="1" ht="15.75" customHeight="1"/>
    <row r="521" s="1" customFormat="1" ht="15.75" customHeight="1"/>
    <row r="522" s="1" customFormat="1" ht="15.75" customHeight="1"/>
    <row r="523" s="1" customFormat="1" ht="15.75" customHeight="1"/>
    <row r="524" s="1" customFormat="1" ht="15.75" customHeight="1"/>
    <row r="525" s="1" customFormat="1" ht="15.75" customHeight="1"/>
    <row r="526" s="1" customFormat="1" ht="15.75" customHeight="1"/>
    <row r="527" s="1" customFormat="1" ht="15.75" customHeight="1"/>
    <row r="528" s="1" customFormat="1" ht="15.75" customHeight="1"/>
    <row r="529" s="1" customFormat="1" ht="15.75" customHeight="1"/>
    <row r="530" s="1" customFormat="1" ht="15.75" customHeight="1"/>
    <row r="531" s="1" customFormat="1" ht="15.75" customHeight="1"/>
    <row r="532" s="1" customFormat="1" ht="15.75" customHeight="1"/>
    <row r="533" s="1" customFormat="1" ht="15.75" customHeight="1"/>
    <row r="534" s="1" customFormat="1" ht="15.75" customHeight="1"/>
    <row r="535" s="1" customFormat="1" ht="15.75" customHeight="1"/>
    <row r="536" s="1" customFormat="1" ht="15.75" customHeight="1"/>
    <row r="537" s="1" customFormat="1" ht="15.75" customHeight="1"/>
    <row r="538" s="1" customFormat="1" ht="15.75" customHeight="1"/>
    <row r="539" s="1" customFormat="1" ht="15.75" customHeight="1"/>
    <row r="540" s="1" customFormat="1" ht="15.75" customHeight="1"/>
    <row r="541" s="1" customFormat="1" ht="15.75" customHeight="1"/>
    <row r="542" s="1" customFormat="1" ht="15.75" customHeight="1"/>
    <row r="543" s="1" customFormat="1" ht="15.75" customHeight="1"/>
    <row r="544" s="1" customFormat="1" ht="15.75" customHeight="1"/>
    <row r="545" s="1" customFormat="1" ht="15.75" customHeight="1"/>
    <row r="546" s="1" customFormat="1" ht="15.75" customHeight="1"/>
    <row r="547" s="1" customFormat="1" ht="15.75" customHeight="1"/>
    <row r="548" s="1" customFormat="1" ht="15.75" customHeight="1"/>
    <row r="549" s="1" customFormat="1" ht="15.75" customHeight="1"/>
    <row r="550" s="1" customFormat="1" ht="15.75" customHeight="1"/>
    <row r="551" s="1" customFormat="1" ht="15.75" customHeight="1"/>
    <row r="552" s="1" customFormat="1" ht="15.75" customHeight="1"/>
    <row r="553" s="1" customFormat="1" ht="15.75" customHeight="1"/>
    <row r="554" s="1" customFormat="1" ht="15.75" customHeight="1"/>
    <row r="555" s="1" customFormat="1" ht="15.75" customHeight="1"/>
    <row r="556" s="1" customFormat="1" ht="15.75" customHeight="1"/>
    <row r="557" s="1" customFormat="1" ht="15.75" customHeight="1"/>
    <row r="558" s="1" customFormat="1" ht="15.75" customHeight="1"/>
    <row r="559" s="1" customFormat="1" ht="15.75" customHeight="1"/>
    <row r="560" s="1" customFormat="1" ht="15.75" customHeight="1"/>
    <row r="561" s="1" customFormat="1" ht="15.75" customHeight="1"/>
    <row r="562" s="1" customFormat="1" ht="15.75" customHeight="1"/>
    <row r="563" s="1" customFormat="1" ht="15.75" customHeight="1"/>
    <row r="564" s="1" customFormat="1" ht="15.75" customHeight="1"/>
    <row r="565" s="1" customFormat="1" ht="15.75" customHeight="1"/>
    <row r="566" s="1" customFormat="1" ht="15.75" customHeight="1"/>
    <row r="567" s="1" customFormat="1" ht="15.75" customHeight="1"/>
    <row r="568" s="1" customFormat="1" ht="15.75" customHeight="1"/>
    <row r="569" s="1" customFormat="1" ht="15.75" customHeight="1"/>
    <row r="570" s="1" customFormat="1" ht="15.75" customHeight="1"/>
    <row r="571" s="1" customFormat="1" ht="15.75" customHeight="1"/>
    <row r="572" s="1" customFormat="1" ht="15.75" customHeight="1"/>
    <row r="573" s="1" customFormat="1" ht="15.75" customHeight="1"/>
    <row r="574" s="1" customFormat="1" ht="15.75" customHeight="1"/>
    <row r="575" s="1" customFormat="1" ht="15.75" customHeight="1"/>
    <row r="576" s="1" customFormat="1" ht="15.75" customHeight="1"/>
    <row r="577" s="1" customFormat="1" ht="15.75" customHeight="1"/>
    <row r="578" s="1" customFormat="1" ht="15.75" customHeight="1"/>
    <row r="579" s="1" customFormat="1" ht="15.75" customHeight="1"/>
    <row r="580" s="1" customFormat="1" ht="15.75" customHeight="1"/>
    <row r="581" s="1" customFormat="1" ht="15.75" customHeight="1"/>
    <row r="582" s="1" customFormat="1" ht="15.75" customHeight="1"/>
    <row r="583" s="1" customFormat="1" ht="15.75" customHeight="1"/>
    <row r="584" s="1" customFormat="1" ht="15.75" customHeight="1"/>
    <row r="585" s="1" customFormat="1" ht="15.75" customHeight="1"/>
    <row r="586" s="1" customFormat="1" ht="15.75" customHeight="1"/>
    <row r="587" s="1" customFormat="1" ht="15.75" customHeight="1"/>
    <row r="588" s="1" customFormat="1" ht="15.75" customHeight="1"/>
    <row r="589" s="1" customFormat="1" ht="15.75" customHeight="1"/>
    <row r="590" s="1" customFormat="1" ht="15.75" customHeight="1"/>
    <row r="591" s="1" customFormat="1" ht="15.75" customHeight="1"/>
    <row r="592" s="1" customFormat="1" ht="15.75" customHeight="1"/>
    <row r="593" s="1" customFormat="1" ht="15.75" customHeight="1"/>
    <row r="594" s="1" customFormat="1" ht="15.75" customHeight="1"/>
    <row r="595" s="1" customFormat="1" ht="15.75" customHeight="1"/>
    <row r="596" s="1" customFormat="1" ht="15.75" customHeight="1"/>
    <row r="597" s="1" customFormat="1" ht="15.75" customHeight="1"/>
    <row r="598" s="1" customFormat="1" ht="15.75" customHeight="1"/>
    <row r="599" s="1" customFormat="1" ht="15.75" customHeight="1"/>
    <row r="600" s="1" customFormat="1" ht="15.75" customHeight="1"/>
    <row r="601" s="1" customFormat="1" ht="15.75" customHeight="1"/>
    <row r="602" s="1" customFormat="1" ht="15.75" customHeight="1"/>
    <row r="603" s="1" customFormat="1" ht="15.75" customHeight="1"/>
    <row r="604" s="1" customFormat="1" ht="15.75" customHeight="1"/>
    <row r="605" s="1" customFormat="1" ht="15.75" customHeight="1"/>
    <row r="606" s="1" customFormat="1" ht="15.75" customHeight="1"/>
    <row r="607" s="1" customFormat="1" ht="15.75" customHeight="1"/>
    <row r="608" s="1" customFormat="1" ht="15.75" customHeight="1"/>
    <row r="609" s="1" customFormat="1" ht="15.75" customHeight="1"/>
    <row r="610" s="1" customFormat="1" ht="15.75" customHeight="1"/>
    <row r="611" s="1" customFormat="1" ht="15.75" customHeight="1"/>
    <row r="612" s="1" customFormat="1" ht="15.75" customHeight="1"/>
    <row r="613" s="1" customFormat="1" ht="15.75" customHeight="1"/>
    <row r="614" s="1" customFormat="1" ht="15.75" customHeight="1"/>
    <row r="615" s="1" customFormat="1" ht="15.75" customHeight="1"/>
    <row r="616" s="1" customFormat="1" ht="15.75" customHeight="1"/>
    <row r="617" s="1" customFormat="1" ht="15.75" customHeight="1"/>
    <row r="618" s="1" customFormat="1" ht="15.75" customHeight="1"/>
    <row r="619" s="1" customFormat="1" ht="15.75" customHeight="1"/>
    <row r="620" s="1" customFormat="1" ht="15.75" customHeight="1"/>
    <row r="621" s="1" customFormat="1" ht="15.75" customHeight="1"/>
    <row r="622" s="1" customFormat="1" ht="15.75" customHeight="1"/>
    <row r="623" s="1" customFormat="1" ht="15.75" customHeight="1"/>
    <row r="624" s="1" customFormat="1" ht="15.75" customHeight="1"/>
    <row r="625" s="1" customFormat="1" ht="15.75" customHeight="1"/>
    <row r="626" s="1" customFormat="1" ht="15.75" customHeight="1"/>
    <row r="627" s="1" customFormat="1" ht="15.75" customHeight="1"/>
    <row r="628" s="1" customFormat="1" ht="15.75" customHeight="1"/>
    <row r="629" s="1" customFormat="1" ht="15.75" customHeight="1"/>
    <row r="630" s="1" customFormat="1" ht="15.75" customHeight="1"/>
    <row r="631" s="1" customFormat="1" ht="15.75" customHeight="1"/>
    <row r="632" s="1" customFormat="1" ht="15.75" customHeight="1"/>
    <row r="633" s="1" customFormat="1" ht="15.75" customHeight="1"/>
    <row r="634" s="1" customFormat="1" ht="15.75" customHeight="1"/>
    <row r="635" s="1" customFormat="1" ht="15.75" customHeight="1"/>
    <row r="636" s="1" customFormat="1" ht="15.75" customHeight="1"/>
    <row r="637" s="1" customFormat="1" ht="15.75" customHeight="1"/>
    <row r="638" s="1" customFormat="1" ht="15.75" customHeight="1"/>
    <row r="639" s="1" customFormat="1" ht="15.75" customHeight="1"/>
    <row r="640" s="1" customFormat="1" ht="15.75" customHeight="1"/>
    <row r="641" s="1" customFormat="1" ht="15.75" customHeight="1"/>
    <row r="642" s="1" customFormat="1" ht="15.75" customHeight="1"/>
    <row r="643" s="1" customFormat="1" ht="15.75" customHeight="1"/>
    <row r="644" s="1" customFormat="1" ht="15.75" customHeight="1"/>
    <row r="645" s="1" customFormat="1" ht="15.75" customHeight="1"/>
    <row r="646" s="1" customFormat="1" ht="15.75" customHeight="1"/>
    <row r="647" s="1" customFormat="1" ht="15.75" customHeight="1"/>
    <row r="648" s="1" customFormat="1" ht="15.75" customHeight="1"/>
    <row r="649" s="1" customFormat="1" ht="15.75" customHeight="1"/>
    <row r="650" s="1" customFormat="1" ht="15.75" customHeight="1"/>
    <row r="651" s="1" customFormat="1" ht="15.75" customHeight="1"/>
    <row r="652" s="1" customFormat="1" ht="15.75" customHeight="1"/>
    <row r="653" s="1" customFormat="1" ht="15.75" customHeight="1"/>
    <row r="654" s="1" customFormat="1" ht="15.75" customHeight="1"/>
    <row r="655" s="1" customFormat="1" ht="15.75" customHeight="1"/>
    <row r="656" s="1" customFormat="1" ht="15.75" customHeight="1"/>
    <row r="657" s="1" customFormat="1" ht="15.75" customHeight="1"/>
    <row r="658" s="1" customFormat="1" ht="15.75" customHeight="1"/>
    <row r="659" s="1" customFormat="1" ht="15.75" customHeight="1"/>
    <row r="660" s="1" customFormat="1" ht="15.75" customHeight="1"/>
    <row r="661" s="1" customFormat="1" ht="15.75" customHeight="1"/>
    <row r="662" s="1" customFormat="1" ht="15.75" customHeight="1"/>
    <row r="663" s="1" customFormat="1" ht="15.75" customHeight="1"/>
    <row r="664" s="1" customFormat="1" ht="15.75" customHeight="1"/>
    <row r="665" s="1" customFormat="1" ht="15.75" customHeight="1"/>
    <row r="666" s="1" customFormat="1" ht="15.75" customHeight="1"/>
    <row r="667" s="1" customFormat="1" ht="15.75" customHeight="1"/>
    <row r="668" s="1" customFormat="1" ht="15.75" customHeight="1"/>
    <row r="669" s="1" customFormat="1" ht="15.75" customHeight="1"/>
    <row r="670" s="1" customFormat="1" ht="15.75" customHeight="1"/>
    <row r="671" s="1" customFormat="1" ht="15.75" customHeight="1"/>
    <row r="672" s="1" customFormat="1" ht="15.75" customHeight="1"/>
    <row r="673" s="1" customFormat="1" ht="15.75" customHeight="1"/>
    <row r="674" s="1" customFormat="1" ht="15.75" customHeight="1"/>
    <row r="675" s="1" customFormat="1" ht="15.75" customHeight="1"/>
    <row r="676" s="1" customFormat="1" ht="15.75" customHeight="1"/>
    <row r="677" s="1" customFormat="1" ht="15.75" customHeight="1"/>
    <row r="678" s="1" customFormat="1" ht="15.75" customHeight="1"/>
    <row r="679" s="1" customFormat="1" ht="15.75" customHeight="1"/>
    <row r="680" s="1" customFormat="1" ht="15.75" customHeight="1"/>
    <row r="681" s="1" customFormat="1" ht="15.75" customHeight="1"/>
    <row r="682" s="1" customFormat="1" ht="15.75" customHeight="1"/>
    <row r="683" s="1" customFormat="1" ht="15.75" customHeight="1"/>
    <row r="684" s="1" customFormat="1" ht="15.75" customHeight="1"/>
    <row r="685" s="1" customFormat="1" ht="15.75" customHeight="1"/>
    <row r="686" s="1" customFormat="1" ht="15.75" customHeight="1"/>
    <row r="687" s="1" customFormat="1" ht="15.75" customHeight="1"/>
    <row r="688" s="1" customFormat="1" ht="15.75" customHeight="1"/>
    <row r="689" s="1" customFormat="1" ht="15.75" customHeight="1"/>
    <row r="690" s="1" customFormat="1" ht="15.75" customHeight="1"/>
    <row r="691" s="1" customFormat="1" ht="15.75" customHeight="1"/>
    <row r="692" s="1" customFormat="1" ht="15.75" customHeight="1"/>
    <row r="693" s="1" customFormat="1" ht="15.75" customHeight="1"/>
    <row r="694" s="1" customFormat="1" ht="15.75" customHeight="1"/>
    <row r="695" s="1" customFormat="1" ht="15.75" customHeight="1"/>
    <row r="696" s="1" customFormat="1" ht="15.75" customHeight="1"/>
    <row r="697" s="1" customFormat="1" ht="15.75" customHeight="1"/>
    <row r="698" s="1" customFormat="1" ht="15.75" customHeight="1"/>
    <row r="699" s="1" customFormat="1" ht="15.75" customHeight="1"/>
    <row r="700" s="1" customFormat="1" ht="15.75" customHeight="1"/>
    <row r="701" s="1" customFormat="1" ht="15.75" customHeight="1"/>
    <row r="702" s="1" customFormat="1" ht="15.75" customHeight="1"/>
    <row r="703" s="1" customFormat="1" ht="15.75" customHeight="1"/>
    <row r="704" s="1" customFormat="1" ht="15.75" customHeight="1"/>
    <row r="705" s="1" customFormat="1" ht="15.75" customHeight="1"/>
    <row r="706" s="1" customFormat="1" ht="15.75" customHeight="1"/>
    <row r="707" s="1" customFormat="1" ht="15.75" customHeight="1"/>
    <row r="708" s="1" customFormat="1" ht="15.75" customHeight="1"/>
    <row r="709" s="1" customFormat="1" ht="15.75" customHeight="1"/>
    <row r="710" s="1" customFormat="1" ht="15.75" customHeight="1"/>
    <row r="711" s="1" customFormat="1" ht="15.75" customHeight="1"/>
    <row r="712" s="1" customFormat="1" ht="15.75" customHeight="1"/>
    <row r="713" s="1" customFormat="1" ht="15.75" customHeight="1"/>
    <row r="714" s="1" customFormat="1" ht="15.75" customHeight="1"/>
    <row r="715" s="1" customFormat="1" ht="15.75" customHeight="1"/>
    <row r="716" s="1" customFormat="1" ht="15.75" customHeight="1"/>
    <row r="717" s="1" customFormat="1" ht="15.75" customHeight="1"/>
    <row r="718" s="1" customFormat="1" ht="15.75" customHeight="1"/>
    <row r="719" s="1" customFormat="1" ht="15.75" customHeight="1"/>
    <row r="720" s="1" customFormat="1" ht="15.75" customHeight="1"/>
    <row r="721" s="1" customFormat="1" ht="15.75" customHeight="1"/>
    <row r="722" s="1" customFormat="1" ht="15.75" customHeight="1"/>
    <row r="723" s="1" customFormat="1" ht="15.75" customHeight="1"/>
    <row r="724" s="1" customFormat="1" ht="15.75" customHeight="1"/>
    <row r="725" s="1" customFormat="1" ht="15.75" customHeight="1"/>
    <row r="726" s="1" customFormat="1" ht="15.75" customHeight="1"/>
    <row r="727" s="1" customFormat="1" ht="15.75" customHeight="1"/>
    <row r="728" s="1" customFormat="1" ht="15.75" customHeight="1"/>
    <row r="729" s="1" customFormat="1" ht="15.75" customHeight="1"/>
    <row r="730" s="1" customFormat="1" ht="15.75" customHeight="1"/>
    <row r="731" s="1" customFormat="1" ht="15.75" customHeight="1"/>
    <row r="732" s="1" customFormat="1" ht="15.75" customHeight="1"/>
    <row r="733" s="1" customFormat="1" ht="15.75" customHeight="1"/>
    <row r="734" s="1" customFormat="1" ht="15.75" customHeight="1"/>
    <row r="735" s="1" customFormat="1" ht="15.75" customHeight="1"/>
    <row r="736" s="1" customFormat="1" ht="15.75" customHeight="1"/>
    <row r="737" s="1" customFormat="1" ht="15.75" customHeight="1"/>
    <row r="738" s="1" customFormat="1" ht="15.75" customHeight="1"/>
    <row r="739" s="1" customFormat="1" ht="15.75" customHeight="1"/>
    <row r="740" s="1" customFormat="1" ht="15.75" customHeight="1"/>
    <row r="741" s="1" customFormat="1" ht="15.75" customHeight="1"/>
    <row r="742" s="1" customFormat="1" ht="15.75" customHeight="1"/>
    <row r="743" s="1" customFormat="1" ht="15.75" customHeight="1"/>
    <row r="744" s="1" customFormat="1" ht="15.75" customHeight="1"/>
    <row r="745" s="1" customFormat="1" ht="15.75" customHeight="1"/>
    <row r="746" s="1" customFormat="1" ht="15.75" customHeight="1"/>
    <row r="747" s="1" customFormat="1" ht="15.75" customHeight="1"/>
    <row r="748" s="1" customFormat="1" ht="15.75" customHeight="1"/>
    <row r="749" s="1" customFormat="1" ht="15.75" customHeight="1"/>
    <row r="750" s="1" customFormat="1" ht="15.75" customHeight="1"/>
    <row r="751" s="1" customFormat="1" ht="15.75" customHeight="1"/>
    <row r="752" s="1" customFormat="1" ht="15.75" customHeight="1"/>
    <row r="753" s="1" customFormat="1" ht="15.75" customHeight="1"/>
    <row r="754" s="1" customFormat="1" ht="15.75" customHeight="1"/>
    <row r="755" s="1" customFormat="1" ht="15.75" customHeight="1"/>
    <row r="756" s="1" customFormat="1" ht="15.75" customHeight="1"/>
    <row r="757" s="1" customFormat="1" ht="15.75" customHeight="1"/>
    <row r="758" s="1" customFormat="1" ht="15.75" customHeight="1"/>
    <row r="759" s="1" customFormat="1" ht="15.75" customHeight="1"/>
    <row r="760" s="1" customFormat="1" ht="15.75" customHeight="1"/>
    <row r="761" s="1" customFormat="1" ht="15.75" customHeight="1"/>
    <row r="762" s="1" customFormat="1" ht="15.75" customHeight="1"/>
    <row r="763" s="1" customFormat="1" ht="15.75" customHeight="1"/>
    <row r="764" s="1" customFormat="1" ht="15.75" customHeight="1"/>
    <row r="765" s="1" customFormat="1" ht="15.75" customHeight="1"/>
    <row r="766" s="1" customFormat="1" ht="15.75" customHeight="1"/>
    <row r="767" s="1" customFormat="1" ht="15.75" customHeight="1"/>
    <row r="768" s="1" customFormat="1" ht="15.75" customHeight="1"/>
    <row r="769" s="1" customFormat="1" ht="15.75" customHeight="1"/>
    <row r="770" s="1" customFormat="1" ht="15.75" customHeight="1"/>
    <row r="771" s="1" customFormat="1" ht="15.75" customHeight="1"/>
    <row r="772" s="1" customFormat="1" ht="15.75" customHeight="1"/>
    <row r="773" s="1" customFormat="1" ht="15.75" customHeight="1"/>
    <row r="774" s="1" customFormat="1" ht="15.75" customHeight="1"/>
    <row r="775" s="1" customFormat="1" ht="15.75" customHeight="1"/>
    <row r="776" s="1" customFormat="1" ht="15.75" customHeight="1"/>
    <row r="777" s="1" customFormat="1" ht="15.75" customHeight="1"/>
    <row r="778" s="1" customFormat="1" ht="15.75" customHeight="1"/>
    <row r="779" s="1" customFormat="1" ht="15.75" customHeight="1"/>
    <row r="780" s="1" customFormat="1" ht="15.75" customHeight="1"/>
    <row r="781" s="1" customFormat="1" ht="15.75" customHeight="1"/>
    <row r="782" s="1" customFormat="1" ht="15.75" customHeight="1"/>
    <row r="783" s="1" customFormat="1" ht="15.75" customHeight="1"/>
    <row r="784" s="1" customFormat="1" ht="15.75" customHeight="1"/>
    <row r="785" s="1" customFormat="1" ht="15.75" customHeight="1"/>
    <row r="786" s="1" customFormat="1" ht="15.75" customHeight="1"/>
    <row r="787" s="1" customFormat="1" ht="15.75" customHeight="1"/>
    <row r="788" s="1" customFormat="1" ht="15.75" customHeight="1"/>
    <row r="789" s="1" customFormat="1" ht="15.75" customHeight="1"/>
    <row r="790" s="1" customFormat="1" ht="15.75" customHeight="1"/>
    <row r="791" s="1" customFormat="1" ht="15.75" customHeight="1"/>
    <row r="792" s="1" customFormat="1" ht="15.75" customHeight="1"/>
    <row r="793" s="1" customFormat="1" ht="15.75" customHeight="1"/>
    <row r="794" s="1" customFormat="1" ht="15.75" customHeight="1"/>
    <row r="795" s="1" customFormat="1" ht="15.75" customHeight="1"/>
    <row r="796" s="1" customFormat="1" ht="15.75" customHeight="1"/>
    <row r="797" s="1" customFormat="1" ht="15.75" customHeight="1"/>
    <row r="798" s="1" customFormat="1" ht="15.75" customHeight="1"/>
    <row r="799" s="1" customFormat="1" ht="15.75" customHeight="1"/>
    <row r="800" s="1" customFormat="1" ht="15.75" customHeight="1"/>
    <row r="801" s="1" customFormat="1" ht="15.75" customHeight="1"/>
    <row r="802" s="1" customFormat="1" ht="15.75" customHeight="1"/>
    <row r="803" s="1" customFormat="1" ht="15.75" customHeight="1"/>
    <row r="804" s="1" customFormat="1" ht="15.75" customHeight="1"/>
    <row r="805" s="1" customFormat="1" ht="15.75" customHeight="1"/>
    <row r="806" s="1" customFormat="1" ht="15.75" customHeight="1"/>
    <row r="807" s="1" customFormat="1" ht="15.75" customHeight="1"/>
    <row r="808" s="1" customFormat="1" ht="15.75" customHeight="1"/>
    <row r="809" s="1" customFormat="1" ht="15.75" customHeight="1"/>
    <row r="810" s="1" customFormat="1" ht="15.75" customHeight="1"/>
    <row r="811" s="1" customFormat="1" ht="15.75" customHeight="1"/>
    <row r="812" s="1" customFormat="1" ht="15.75" customHeight="1"/>
    <row r="813" s="1" customFormat="1" ht="15.75" customHeight="1"/>
    <row r="814" s="1" customFormat="1" ht="15.75" customHeight="1"/>
    <row r="815" s="1" customFormat="1" ht="15.75" customHeight="1"/>
    <row r="816" s="1" customFormat="1" ht="15.75" customHeight="1"/>
    <row r="817" s="1" customFormat="1" ht="15.75" customHeight="1"/>
    <row r="818" s="1" customFormat="1" ht="15.75" customHeight="1"/>
    <row r="819" s="1" customFormat="1" ht="15.75" customHeight="1"/>
    <row r="820" s="1" customFormat="1" ht="15.75" customHeight="1"/>
    <row r="821" s="1" customFormat="1" ht="15.75" customHeight="1"/>
    <row r="822" s="1" customFormat="1" ht="15.75" customHeight="1"/>
    <row r="823" s="1" customFormat="1" ht="15.75" customHeight="1"/>
    <row r="824" s="1" customFormat="1" ht="15.75" customHeight="1"/>
    <row r="825" s="1" customFormat="1" ht="15.75" customHeight="1"/>
    <row r="826" s="1" customFormat="1" ht="15.75" customHeight="1"/>
    <row r="827" s="1" customFormat="1" ht="15.75" customHeight="1"/>
    <row r="828" s="1" customFormat="1" ht="15.75" customHeight="1"/>
    <row r="829" s="1" customFormat="1" ht="15.75" customHeight="1"/>
    <row r="830" s="1" customFormat="1" ht="15.75" customHeight="1"/>
    <row r="831" s="1" customFormat="1" ht="15.75" customHeight="1"/>
    <row r="832" s="1" customFormat="1" ht="15.75" customHeight="1"/>
    <row r="833" s="1" customFormat="1" ht="15.75" customHeight="1"/>
    <row r="834" s="1" customFormat="1" ht="15.75" customHeight="1"/>
    <row r="835" s="1" customFormat="1" ht="15.75" customHeight="1"/>
    <row r="836" s="1" customFormat="1" ht="15.75" customHeight="1"/>
    <row r="837" s="1" customFormat="1" ht="15.75" customHeight="1"/>
    <row r="838" s="1" customFormat="1" ht="15.75" customHeight="1"/>
    <row r="839" s="1" customFormat="1" ht="15.75" customHeight="1"/>
    <row r="840" s="1" customFormat="1" ht="15.75" customHeight="1"/>
    <row r="841" s="1" customFormat="1" ht="15.75" customHeight="1"/>
    <row r="842" s="1" customFormat="1" ht="15.75" customHeight="1"/>
    <row r="843" s="1" customFormat="1" ht="15.75" customHeight="1"/>
    <row r="844" s="1" customFormat="1" ht="15.75" customHeight="1"/>
    <row r="845" s="1" customFormat="1" ht="15.75" customHeight="1"/>
    <row r="846" s="1" customFormat="1" ht="15.75" customHeight="1"/>
    <row r="847" s="1" customFormat="1" ht="15.75" customHeight="1"/>
    <row r="848" s="1" customFormat="1" ht="15.75" customHeight="1"/>
    <row r="849" s="1" customFormat="1" ht="15.75" customHeight="1"/>
    <row r="850" s="1" customFormat="1" ht="15.75" customHeight="1"/>
    <row r="851" s="1" customFormat="1" ht="15.75" customHeight="1"/>
    <row r="852" s="1" customFormat="1" ht="15.75" customHeight="1"/>
    <row r="853" s="1" customFormat="1" ht="15.75" customHeight="1"/>
    <row r="854" s="1" customFormat="1" ht="15.75" customHeight="1"/>
    <row r="855" s="1" customFormat="1" ht="15.75" customHeight="1"/>
    <row r="856" s="1" customFormat="1" ht="15.75" customHeight="1"/>
    <row r="857" s="1" customFormat="1" ht="15.75" customHeight="1"/>
    <row r="858" s="1" customFormat="1" ht="15.75" customHeight="1"/>
    <row r="859" s="1" customFormat="1" ht="15.75" customHeight="1"/>
    <row r="860" s="1" customFormat="1" ht="15.75" customHeight="1"/>
    <row r="861" s="1" customFormat="1" ht="15.75" customHeight="1"/>
    <row r="862" s="1" customFormat="1" ht="15.75" customHeight="1"/>
    <row r="863" s="1" customFormat="1" ht="15.75" customHeight="1"/>
    <row r="864" s="1" customFormat="1" ht="15.75" customHeight="1"/>
    <row r="865" s="1" customFormat="1" ht="15.75" customHeight="1"/>
    <row r="866" s="1" customFormat="1" ht="15.75" customHeight="1"/>
    <row r="867" s="1" customFormat="1" ht="15.75" customHeight="1"/>
    <row r="868" s="1" customFormat="1" ht="15.75" customHeight="1"/>
    <row r="869" s="1" customFormat="1" ht="15.75" customHeight="1"/>
    <row r="870" s="1" customFormat="1" ht="15.75" customHeight="1"/>
    <row r="871" s="1" customFormat="1" ht="15.75" customHeight="1"/>
    <row r="872" s="1" customFormat="1" ht="15.75" customHeight="1"/>
    <row r="873" s="1" customFormat="1" ht="15.75" customHeight="1"/>
    <row r="874" s="1" customFormat="1" ht="15.75" customHeight="1"/>
    <row r="875" s="1" customFormat="1" ht="15.75" customHeight="1"/>
    <row r="876" s="1" customFormat="1" ht="15.75" customHeight="1"/>
    <row r="877" s="1" customFormat="1" ht="15.75" customHeight="1"/>
    <row r="878" s="1" customFormat="1" ht="15.75" customHeight="1"/>
    <row r="879" s="1" customFormat="1" ht="15.75" customHeight="1"/>
    <row r="880" s="1" customFormat="1" ht="15.75" customHeight="1"/>
    <row r="881" s="1" customFormat="1" ht="15.75" customHeight="1"/>
    <row r="882" s="1" customFormat="1" ht="15.75" customHeight="1"/>
    <row r="883" s="1" customFormat="1" ht="15.75" customHeight="1"/>
    <row r="884" s="1" customFormat="1" ht="15.75" customHeight="1"/>
    <row r="885" s="1" customFormat="1" ht="15.75" customHeight="1"/>
    <row r="886" s="1" customFormat="1" ht="15.75" customHeight="1"/>
    <row r="887" s="1" customFormat="1" ht="15.75" customHeight="1"/>
    <row r="888" s="1" customFormat="1" ht="15.75" customHeight="1"/>
    <row r="889" s="1" customFormat="1" ht="15.75" customHeight="1"/>
    <row r="890" s="1" customFormat="1" ht="15.75" customHeight="1"/>
    <row r="891" s="1" customFormat="1" ht="15.75" customHeight="1"/>
    <row r="892" s="1" customFormat="1" ht="15.75" customHeight="1"/>
    <row r="893" s="1" customFormat="1" ht="15.75" customHeight="1"/>
    <row r="894" s="1" customFormat="1" ht="15.75" customHeight="1"/>
    <row r="895" s="1" customFormat="1" ht="15.75" customHeight="1"/>
    <row r="896" s="1" customFormat="1" ht="15.75" customHeight="1"/>
    <row r="897" s="1" customFormat="1" ht="15.75" customHeight="1"/>
    <row r="898" s="1" customFormat="1" ht="15.75" customHeight="1"/>
    <row r="899" s="1" customFormat="1" ht="15.75" customHeight="1"/>
    <row r="900" s="1" customFormat="1" ht="15.75" customHeight="1"/>
    <row r="901" s="1" customFormat="1" ht="15.75" customHeight="1"/>
    <row r="902" s="1" customFormat="1" ht="15.75" customHeight="1"/>
    <row r="903" s="1" customFormat="1" ht="15.75" customHeight="1"/>
    <row r="904" s="1" customFormat="1" ht="15.75" customHeight="1"/>
    <row r="905" s="1" customFormat="1" ht="15.75" customHeight="1"/>
    <row r="906" s="1" customFormat="1" ht="15.75" customHeight="1"/>
    <row r="907" s="1" customFormat="1" ht="15.75" customHeight="1"/>
    <row r="908" s="1" customFormat="1" ht="15.75" customHeight="1"/>
    <row r="909" s="1" customFormat="1" ht="15.75" customHeight="1"/>
    <row r="910" s="1" customFormat="1" ht="15.75" customHeight="1"/>
    <row r="911" s="1" customFormat="1" ht="15.75" customHeight="1"/>
    <row r="912" s="1" customFormat="1" ht="15.75" customHeight="1"/>
    <row r="913" s="1" customFormat="1" ht="15.75" customHeight="1"/>
    <row r="914" s="1" customFormat="1" ht="15.75" customHeight="1"/>
    <row r="915" s="1" customFormat="1" ht="15.75" customHeight="1"/>
    <row r="916" s="1" customFormat="1" ht="15.75" customHeight="1"/>
    <row r="917" s="1" customFormat="1" ht="15.75" customHeight="1"/>
    <row r="918" s="1" customFormat="1" ht="15.75" customHeight="1"/>
    <row r="919" s="1" customFormat="1" ht="15.75" customHeight="1"/>
    <row r="920" s="1" customFormat="1" ht="15.75" customHeight="1"/>
    <row r="921" s="1" customFormat="1" ht="15.75" customHeight="1"/>
    <row r="922" s="1" customFormat="1" ht="15.75" customHeight="1"/>
    <row r="923" s="1" customFormat="1" ht="15.75" customHeight="1"/>
    <row r="924" s="1" customFormat="1" ht="15.75" customHeight="1"/>
    <row r="925" s="1" customFormat="1" ht="15.75" customHeight="1"/>
    <row r="926" s="1" customFormat="1" ht="15.75" customHeight="1"/>
    <row r="927" s="1" customFormat="1" ht="15.75" customHeight="1"/>
    <row r="928" s="1" customFormat="1" ht="15.75" customHeight="1"/>
    <row r="929" s="1" customFormat="1" ht="15.75" customHeight="1"/>
    <row r="930" s="1" customFormat="1" ht="15.75" customHeight="1"/>
    <row r="931" s="1" customFormat="1" ht="15.75" customHeight="1"/>
    <row r="932" s="1" customFormat="1" ht="15.75" customHeight="1"/>
    <row r="933" s="1" customFormat="1" ht="15.75" customHeight="1"/>
    <row r="934" s="1" customFormat="1" ht="15.75" customHeight="1"/>
    <row r="935" s="1" customFormat="1" ht="15.75" customHeight="1"/>
    <row r="936" s="1" customFormat="1" ht="15.75" customHeight="1"/>
    <row r="937" s="1" customFormat="1" ht="15.75" customHeight="1"/>
    <row r="938" s="1" customFormat="1" ht="15.75" customHeight="1"/>
    <row r="939" s="1" customFormat="1" ht="15.75" customHeight="1"/>
    <row r="940" s="1" customFormat="1" ht="15.75" customHeight="1"/>
    <row r="941" s="1" customFormat="1" ht="15.75" customHeight="1"/>
    <row r="942" s="1" customFormat="1" ht="15.75" customHeight="1"/>
    <row r="943" s="1" customFormat="1" ht="15.75" customHeight="1"/>
    <row r="944" s="1" customFormat="1" ht="15.75" customHeight="1"/>
    <row r="945" s="1" customFormat="1" ht="15.75" customHeight="1"/>
    <row r="946" s="1" customFormat="1" ht="15.75" customHeight="1"/>
    <row r="947" s="1" customFormat="1" ht="15.75" customHeight="1"/>
    <row r="948" s="1" customFormat="1" ht="15.75" customHeight="1"/>
    <row r="949" s="1" customFormat="1" ht="15.75" customHeight="1"/>
    <row r="950" s="1" customFormat="1" ht="15.75" customHeight="1"/>
    <row r="951" s="1" customFormat="1" ht="15.75" customHeight="1"/>
    <row r="952" s="1" customFormat="1" ht="15.75" customHeight="1"/>
    <row r="953" s="1" customFormat="1" ht="15.75" customHeight="1"/>
    <row r="954" s="1" customFormat="1" ht="15.75" customHeight="1"/>
    <row r="955" s="1" customFormat="1" ht="15.75" customHeight="1"/>
    <row r="956" s="1" customFormat="1" ht="15.75" customHeight="1"/>
    <row r="957" s="1" customFormat="1" ht="15.75" customHeight="1"/>
    <row r="958" s="1" customFormat="1" ht="15.75" customHeight="1"/>
    <row r="959" s="1" customFormat="1" ht="15.75" customHeight="1"/>
    <row r="960" s="1" customFormat="1" ht="15.75" customHeight="1"/>
    <row r="961" s="1" customFormat="1" ht="15.75" customHeight="1"/>
    <row r="962" s="1" customFormat="1" ht="15.75" customHeight="1"/>
    <row r="963" s="1" customFormat="1" ht="15.75" customHeight="1"/>
    <row r="964" s="1" customFormat="1" ht="15.75" customHeight="1"/>
    <row r="965" s="1" customFormat="1" ht="15.75" customHeight="1"/>
    <row r="966" s="1" customFormat="1" ht="15.75" customHeight="1"/>
    <row r="967" s="1" customFormat="1" ht="15.75" customHeight="1"/>
    <row r="968" s="1" customFormat="1" ht="15.75" customHeight="1"/>
    <row r="969" s="1" customFormat="1" ht="15.75" customHeight="1"/>
    <row r="970" s="1" customFormat="1" ht="15.75" customHeight="1"/>
    <row r="971" s="1" customFormat="1" ht="15.75" customHeight="1"/>
    <row r="972" s="1" customFormat="1" ht="15.75" customHeight="1"/>
    <row r="973" s="1" customFormat="1" ht="15.75" customHeight="1"/>
    <row r="974" s="1" customFormat="1" ht="15.75" customHeight="1"/>
    <row r="975" s="1" customFormat="1" ht="15.75" customHeight="1"/>
    <row r="976" s="1" customFormat="1" ht="15.75" customHeight="1"/>
    <row r="977" s="1" customFormat="1" ht="15.75" customHeight="1"/>
    <row r="978" s="1" customFormat="1" ht="15.75" customHeight="1"/>
    <row r="979" s="1" customFormat="1" ht="15.75" customHeight="1"/>
    <row r="980" s="1" customFormat="1" ht="15.75" customHeight="1"/>
    <row r="981" s="1" customFormat="1" ht="15.75" customHeight="1"/>
    <row r="982" s="1" customFormat="1" ht="15.75" customHeight="1"/>
    <row r="983" s="1" customFormat="1" ht="15.75" customHeight="1"/>
    <row r="984" s="1" customFormat="1" ht="15.75" customHeight="1"/>
    <row r="985" s="1" customFormat="1" ht="15.75" customHeight="1"/>
    <row r="986" s="1" customFormat="1" ht="15.75" customHeight="1"/>
    <row r="987" s="1" customFormat="1" ht="15.75" customHeight="1"/>
    <row r="988" s="1" customFormat="1" ht="15.75" customHeight="1"/>
    <row r="989" s="1" customFormat="1" ht="15.75" customHeight="1"/>
    <row r="990" s="1" customFormat="1" ht="15.75" customHeight="1"/>
    <row r="991" s="1" customFormat="1" ht="15.75" customHeight="1"/>
    <row r="992" s="1" customFormat="1" ht="15.75" customHeight="1"/>
    <row r="993" s="1" customFormat="1" ht="15.75" customHeight="1"/>
    <row r="994" s="1" customFormat="1" ht="15.75" customHeight="1"/>
    <row r="995" s="1" customFormat="1" ht="15.75" customHeight="1"/>
    <row r="996" s="1" customFormat="1" ht="15.75" customHeight="1"/>
    <row r="997" s="1" customFormat="1" ht="15.75" customHeight="1"/>
    <row r="998" s="1" customFormat="1" ht="15.75" customHeight="1"/>
    <row r="999" s="1" customFormat="1" ht="15.75" customHeight="1"/>
    <row r="1000" s="1" customFormat="1" ht="15.75" customHeight="1"/>
    <row r="1001" s="1" customFormat="1" ht="15.75" customHeight="1"/>
    <row r="1002" s="1" customFormat="1" ht="15.75" customHeight="1"/>
    <row r="1003" s="1" customFormat="1" ht="15.75" customHeight="1"/>
    <row r="1004" s="1" customFormat="1" ht="15.75" customHeight="1"/>
    <row r="1005" s="1" customFormat="1" ht="15.75" customHeight="1"/>
    <row r="1006" s="1" customFormat="1" ht="15.75" customHeight="1"/>
    <row r="1007" s="1" customFormat="1" ht="15.75" customHeight="1"/>
    <row r="1008" s="1" customFormat="1" ht="15.75" customHeight="1"/>
    <row r="1009" s="1" customFormat="1" ht="15.75" customHeight="1"/>
    <row r="1010" s="1" customFormat="1" ht="15.75" customHeight="1"/>
    <row r="1011" s="1" customFormat="1" ht="15.75" customHeight="1"/>
    <row r="1012" s="1" customFormat="1" ht="15.75" customHeight="1"/>
    <row r="1013" s="1" customFormat="1" ht="15.75" customHeight="1"/>
    <row r="1014" s="1" customFormat="1" ht="15.75" customHeight="1"/>
    <row r="1015" s="1" customFormat="1" ht="15.75" customHeight="1"/>
    <row r="1016" s="1" customFormat="1" ht="15.75" customHeight="1"/>
    <row r="1017" s="1" customFormat="1" ht="15.75" customHeight="1"/>
    <row r="1018" s="1" customFormat="1" ht="15.75" customHeight="1"/>
    <row r="1019" s="1" customFormat="1" ht="15.75" customHeight="1"/>
    <row r="1020" s="1" customFormat="1" ht="15.75" customHeight="1"/>
    <row r="1021" s="1" customFormat="1" ht="15.75" customHeight="1"/>
    <row r="1022" s="1" customFormat="1" ht="15.75" customHeight="1"/>
    <row r="1023" s="1" customFormat="1" ht="15.75" customHeight="1"/>
    <row r="1024" s="1" customFormat="1" ht="15.75" customHeight="1"/>
    <row r="1025" s="1" customFormat="1" ht="15.75" customHeight="1"/>
    <row r="1026" s="1" customFormat="1" ht="15.75" customHeight="1"/>
    <row r="1027" s="1" customFormat="1" ht="15.75" customHeight="1"/>
    <row r="1028" s="1" customFormat="1" ht="15.75" customHeight="1"/>
    <row r="1029" s="1" customFormat="1" ht="15.75" customHeight="1"/>
    <row r="1030" s="1" customFormat="1" ht="15.75" customHeight="1"/>
    <row r="1031" s="1" customFormat="1" ht="15.75" customHeight="1"/>
    <row r="1032" s="1" customFormat="1" ht="15.75" customHeight="1"/>
    <row r="1033" s="1" customFormat="1" ht="15.75" customHeight="1"/>
    <row r="1034" s="1" customFormat="1" ht="15.75" customHeight="1"/>
    <row r="1035" s="1" customFormat="1" ht="15.75" customHeight="1"/>
    <row r="1036" s="1" customFormat="1" ht="15.75" customHeight="1"/>
    <row r="1037" s="1" customFormat="1" ht="15.75" customHeight="1"/>
    <row r="1038" s="1" customFormat="1" ht="15.75" customHeight="1"/>
    <row r="1039" s="1" customFormat="1" ht="15.75" customHeight="1"/>
    <row r="1040" s="1" customFormat="1" ht="15.75" customHeight="1"/>
    <row r="1041" s="1" customFormat="1" ht="15.75" customHeight="1"/>
    <row r="1042" s="1" customFormat="1" ht="15.75" customHeight="1"/>
    <row r="1043" s="1" customFormat="1" ht="15.75" customHeight="1"/>
    <row r="1044" s="1" customFormat="1" ht="15.75" customHeight="1"/>
    <row r="1045" s="1" customFormat="1" ht="15.75" customHeight="1"/>
    <row r="1046" s="1" customFormat="1" ht="15.75" customHeight="1"/>
    <row r="1047" s="1" customFormat="1" ht="15.75" customHeight="1"/>
    <row r="1048" s="1" customFormat="1" ht="15.75" customHeight="1"/>
    <row r="1049" s="1" customFormat="1" ht="15.75" customHeight="1"/>
    <row r="1050" s="1" customFormat="1" ht="15.75" customHeight="1"/>
    <row r="1051" s="1" customFormat="1" ht="15.75" customHeight="1"/>
    <row r="1052" s="1" customFormat="1" ht="15.75" customHeight="1"/>
    <row r="1053" s="1" customFormat="1" ht="15.75" customHeight="1"/>
    <row r="1054" s="1" customFormat="1" ht="15.75" customHeight="1"/>
    <row r="1055" s="1" customFormat="1" ht="15.75" customHeight="1"/>
    <row r="1056" s="1" customFormat="1" ht="15.75" customHeight="1"/>
    <row r="1057" s="1" customFormat="1" ht="15.75" customHeight="1"/>
    <row r="1058" s="1" customFormat="1" ht="15.75" customHeight="1"/>
    <row r="1059" s="1" customFormat="1" ht="15.75" customHeight="1"/>
    <row r="1060" s="1" customFormat="1" ht="15.75" customHeight="1"/>
    <row r="1061" s="1" customFormat="1" ht="15.75" customHeight="1"/>
    <row r="1062" s="1" customFormat="1" ht="15.75" customHeight="1"/>
    <row r="1063" s="1" customFormat="1" ht="15.75" customHeight="1"/>
    <row r="1064" s="1" customFormat="1" ht="15.75" customHeight="1"/>
    <row r="1065" s="1" customFormat="1" ht="15.75" customHeight="1"/>
    <row r="1066" s="1" customFormat="1" ht="15.75" customHeight="1"/>
    <row r="1067" s="1" customFormat="1" ht="15.75" customHeight="1"/>
    <row r="1068" s="1" customFormat="1" ht="15.75" customHeight="1"/>
    <row r="1069" s="1" customFormat="1" ht="15.75" customHeight="1"/>
    <row r="1070" s="1" customFormat="1" ht="15.75" customHeight="1"/>
    <row r="1071" s="1" customFormat="1" ht="15.75" customHeight="1"/>
    <row r="1072" s="1" customFormat="1" ht="15.75" customHeight="1"/>
    <row r="1073" s="1" customFormat="1" ht="15.75" customHeight="1"/>
    <row r="1074" s="1" customFormat="1" ht="15.75" customHeight="1"/>
    <row r="1075" s="1" customFormat="1" ht="15.75" customHeight="1"/>
    <row r="1076" s="1" customFormat="1" ht="15.75" customHeight="1"/>
    <row r="1077" s="1" customFormat="1" ht="15.75" customHeight="1"/>
    <row r="1078" s="1" customFormat="1" ht="15.75" customHeight="1"/>
    <row r="1079" s="1" customFormat="1" ht="15.75" customHeight="1"/>
    <row r="1080" s="1" customFormat="1" ht="15.75" customHeight="1"/>
    <row r="1081" s="1" customFormat="1" ht="15.75" customHeight="1"/>
    <row r="1082" s="1" customFormat="1" ht="15.75" customHeight="1"/>
    <row r="1083" s="1" customFormat="1" ht="15.75" customHeight="1"/>
    <row r="1084" s="1" customFormat="1" ht="15.75" customHeight="1"/>
    <row r="1085" s="1" customFormat="1" ht="15.75" customHeight="1"/>
    <row r="1086" s="1" customFormat="1" ht="15.75" customHeight="1"/>
    <row r="1087" s="1" customFormat="1" ht="15.75" customHeight="1"/>
    <row r="1088" s="1" customFormat="1" ht="15.75" customHeight="1"/>
    <row r="1089" s="1" customFormat="1" ht="15.75" customHeight="1"/>
    <row r="1090" s="1" customFormat="1" ht="15.75" customHeight="1"/>
    <row r="1091" s="1" customFormat="1" ht="15.75" customHeight="1"/>
    <row r="1092" s="1" customFormat="1" ht="15.75" customHeight="1"/>
    <row r="1093" s="1" customFormat="1" ht="15.75" customHeight="1"/>
    <row r="1094" s="1" customFormat="1" ht="15.75" customHeight="1"/>
    <row r="1095" s="1" customFormat="1" ht="15.75" customHeight="1"/>
    <row r="1096" s="1" customFormat="1" ht="15.75" customHeight="1"/>
    <row r="1097" s="1" customFormat="1" ht="15.75" customHeight="1"/>
    <row r="1098" s="1" customFormat="1" ht="15.75" customHeight="1"/>
    <row r="1099" s="1" customFormat="1" ht="15.75" customHeight="1"/>
    <row r="1100" s="1" customFormat="1" ht="15.75" customHeight="1"/>
    <row r="1101" s="1" customFormat="1" ht="15.75" customHeight="1"/>
    <row r="1102" s="1" customFormat="1" ht="15.75" customHeight="1"/>
    <row r="1103" s="1" customFormat="1" ht="15.75" customHeight="1"/>
    <row r="1104" s="1" customFormat="1" ht="15.75" customHeight="1"/>
    <row r="1105" s="1" customFormat="1" ht="15.75" customHeight="1"/>
    <row r="1106" s="1" customFormat="1" ht="15.75" customHeight="1"/>
    <row r="1107" s="1" customFormat="1" ht="15.75" customHeight="1"/>
    <row r="1108" s="1" customFormat="1" ht="15.75" customHeight="1"/>
    <row r="1109" s="1" customFormat="1" ht="15.75" customHeight="1"/>
    <row r="1110" s="1" customFormat="1" ht="15.75" customHeight="1"/>
    <row r="1111" s="1" customFormat="1" ht="15.75" customHeight="1"/>
    <row r="1112" s="1" customFormat="1" ht="15.75" customHeight="1"/>
    <row r="1113" s="1" customFormat="1" ht="15.75" customHeight="1"/>
    <row r="1114" s="1" customFormat="1" ht="15.75" customHeight="1"/>
    <row r="1115" s="1" customFormat="1" ht="15.75" customHeight="1"/>
    <row r="1116" s="1" customFormat="1" ht="15.75" customHeight="1"/>
    <row r="1117" s="1" customFormat="1" ht="15.75" customHeight="1"/>
    <row r="1118" s="1" customFormat="1" ht="15.75" customHeight="1"/>
    <row r="1119" s="1" customFormat="1" ht="15.75" customHeight="1"/>
    <row r="1120" s="1" customFormat="1" ht="15.75" customHeight="1"/>
    <row r="1121" s="1" customFormat="1" ht="15.75" customHeight="1"/>
    <row r="1122" s="1" customFormat="1" ht="15.75" customHeight="1"/>
    <row r="1123" s="1" customFormat="1" ht="15.75" customHeight="1"/>
    <row r="1124" s="1" customFormat="1" ht="15.75" customHeight="1"/>
    <row r="1125" s="1" customFormat="1" ht="15.75" customHeight="1"/>
    <row r="1126" s="1" customFormat="1" ht="15.75" customHeight="1"/>
    <row r="1127" s="1" customFormat="1" ht="15.75" customHeight="1"/>
    <row r="1128" s="1" customFormat="1" ht="15.75" customHeight="1"/>
    <row r="1129" s="1" customFormat="1" ht="15.75" customHeight="1"/>
    <row r="1130" s="1" customFormat="1" ht="15.75" customHeight="1"/>
    <row r="1131" s="1" customFormat="1" ht="15.75" customHeight="1"/>
    <row r="1132" s="1" customFormat="1" ht="15.75" customHeight="1"/>
    <row r="1133" s="1" customFormat="1" ht="15.75" customHeight="1"/>
    <row r="1134" s="1" customFormat="1" ht="15.75" customHeight="1"/>
    <row r="1135" s="1" customFormat="1" ht="15.75" customHeight="1"/>
    <row r="1136" s="1" customFormat="1" ht="15.75" customHeight="1"/>
    <row r="1137" s="1" customFormat="1" ht="15.75" customHeight="1"/>
    <row r="1138" s="1" customFormat="1" ht="15.75" customHeight="1"/>
    <row r="1139" s="1" customFormat="1" ht="15.75" customHeight="1"/>
    <row r="1140" s="1" customFormat="1" ht="15.75" customHeight="1"/>
    <row r="1141" s="1" customFormat="1" ht="15.75" customHeight="1"/>
    <row r="1142" s="1" customFormat="1" ht="15.75" customHeight="1"/>
    <row r="1143" s="1" customFormat="1" ht="15.75" customHeight="1"/>
    <row r="1144" s="1" customFormat="1" ht="15.75" customHeight="1"/>
    <row r="1145" s="1" customFormat="1" ht="15.75" customHeight="1"/>
    <row r="1146" s="1" customFormat="1" ht="15.75" customHeight="1"/>
    <row r="1147" s="1" customFormat="1" ht="15.75" customHeight="1"/>
    <row r="1148" s="1" customFormat="1" ht="15.75" customHeight="1"/>
    <row r="1149" s="1" customFormat="1" ht="15.75" customHeight="1"/>
    <row r="1150" s="1" customFormat="1" ht="15.75" customHeight="1"/>
    <row r="1151" s="1" customFormat="1" ht="15.75" customHeight="1"/>
    <row r="1152" s="1" customFormat="1" ht="15.75" customHeight="1"/>
    <row r="1153" s="1" customFormat="1" ht="15.75" customHeight="1"/>
    <row r="1154" s="1" customFormat="1" ht="15.75" customHeight="1"/>
    <row r="1155" s="1" customFormat="1" ht="15.75" customHeight="1"/>
    <row r="1156" s="1" customFormat="1" ht="15.75" customHeight="1"/>
    <row r="1157" s="1" customFormat="1" ht="15.75" customHeight="1"/>
    <row r="1158" s="1" customFormat="1" ht="15.75" customHeight="1"/>
    <row r="1159" s="1" customFormat="1" ht="15.75" customHeight="1"/>
    <row r="1160" s="1" customFormat="1" ht="15.75" customHeight="1"/>
    <row r="1161" s="1" customFormat="1" ht="15.75" customHeight="1"/>
    <row r="1162" s="1" customFormat="1" ht="15.75" customHeight="1"/>
    <row r="1163" s="1" customFormat="1" ht="15.75" customHeight="1"/>
    <row r="1164" s="1" customFormat="1" ht="15.75" customHeight="1"/>
    <row r="1165" s="1" customFormat="1" ht="15.75" customHeight="1"/>
    <row r="1166" s="1" customFormat="1" ht="15.75" customHeight="1"/>
    <row r="1167" s="1" customFormat="1" ht="15.75" customHeight="1"/>
    <row r="1168" s="1" customFormat="1" ht="15.75" customHeight="1"/>
    <row r="1169" s="1" customFormat="1" ht="15.75" customHeight="1"/>
    <row r="1170" s="1" customFormat="1" ht="15.75" customHeight="1"/>
    <row r="1171" s="1" customFormat="1" ht="15.75" customHeight="1"/>
    <row r="1172" s="1" customFormat="1" ht="15.75" customHeight="1"/>
    <row r="1173" s="1" customFormat="1" ht="15.75" customHeight="1"/>
    <row r="1174" s="1" customFormat="1" ht="15.75" customHeight="1"/>
    <row r="1175" s="1" customFormat="1" ht="15.75" customHeight="1"/>
    <row r="1176" s="1" customFormat="1" ht="15.75" customHeight="1"/>
    <row r="1177" s="1" customFormat="1" ht="15.75" customHeight="1"/>
    <row r="1178" s="1" customFormat="1" ht="15.75" customHeight="1"/>
    <row r="1179" s="1" customFormat="1" ht="15.75" customHeight="1"/>
    <row r="1180" s="1" customFormat="1" ht="15.75" customHeight="1"/>
    <row r="1181" s="1" customFormat="1" ht="15.75" customHeight="1"/>
    <row r="1182" s="1" customFormat="1" ht="15.75" customHeight="1"/>
    <row r="1183" s="1" customFormat="1" ht="15.75" customHeight="1"/>
    <row r="1184" s="1" customFormat="1" ht="15.75" customHeight="1"/>
    <row r="1185" s="1" customFormat="1" ht="15.75" customHeight="1"/>
    <row r="1186" s="1" customFormat="1" ht="15.75" customHeight="1"/>
    <row r="1187" s="1" customFormat="1" ht="15.75" customHeight="1"/>
    <row r="1188" s="1" customFormat="1" ht="15.75" customHeight="1"/>
    <row r="1189" s="1" customFormat="1" ht="15.75" customHeight="1"/>
    <row r="1190" s="1" customFormat="1" ht="15.75" customHeight="1"/>
    <row r="1191" s="1" customFormat="1" ht="15.75" customHeight="1"/>
    <row r="1192" s="1" customFormat="1" ht="15.75" customHeight="1"/>
    <row r="1193" s="1" customFormat="1" ht="15.75" customHeight="1"/>
    <row r="1194" s="1" customFormat="1" ht="15.75" customHeight="1"/>
    <row r="1195" s="1" customFormat="1" ht="15.75" customHeight="1"/>
    <row r="1196" s="1" customFormat="1" ht="15.75" customHeight="1"/>
    <row r="1197" s="1" customFormat="1" ht="15.75" customHeight="1"/>
    <row r="1198" s="1" customFormat="1" ht="15.75" customHeight="1"/>
    <row r="1199" s="1" customFormat="1" ht="15.75" customHeight="1"/>
    <row r="1200" s="1" customFormat="1" ht="15.75" customHeight="1"/>
    <row r="1201" s="1" customFormat="1" ht="15.75" customHeight="1"/>
    <row r="1202" s="1" customFormat="1" ht="15.75" customHeight="1"/>
    <row r="1203" s="1" customFormat="1" ht="15.75" customHeight="1"/>
    <row r="1204" s="1" customFormat="1" ht="15.75" customHeight="1"/>
    <row r="1205" s="1" customFormat="1" ht="15.75" customHeight="1"/>
    <row r="1206" s="1" customFormat="1" ht="15.75" customHeight="1"/>
    <row r="1207" s="1" customFormat="1" ht="15.75" customHeight="1"/>
    <row r="1208" s="1" customFormat="1" ht="15.75" customHeight="1"/>
    <row r="1209" s="1" customFormat="1" ht="15.75" customHeight="1"/>
    <row r="1210" s="1" customFormat="1" ht="15.75" customHeight="1"/>
    <row r="1211" s="1" customFormat="1" ht="15.75" customHeight="1"/>
    <row r="1212" s="1" customFormat="1" ht="15.75" customHeight="1"/>
    <row r="1213" s="1" customFormat="1" ht="15.75" customHeight="1"/>
    <row r="1214" s="1" customFormat="1" ht="15.75" customHeight="1"/>
    <row r="1215" s="1" customFormat="1" ht="15.75" customHeight="1"/>
    <row r="1216" s="1" customFormat="1" ht="15.75" customHeight="1"/>
    <row r="1217" s="1" customFormat="1" ht="15.75" customHeight="1"/>
    <row r="1218" s="1" customFormat="1" ht="15.75" customHeight="1"/>
    <row r="1219" s="1" customFormat="1" ht="15.75" customHeight="1"/>
    <row r="1220" s="1" customFormat="1" ht="15.75" customHeight="1"/>
    <row r="1221" s="1" customFormat="1" ht="15.75" customHeight="1"/>
    <row r="1222" s="1" customFormat="1" ht="15.75" customHeight="1"/>
    <row r="1223" s="1" customFormat="1" ht="15.75" customHeight="1"/>
    <row r="1224" s="1" customFormat="1" ht="15.75" customHeight="1"/>
    <row r="1225" s="1" customFormat="1" ht="15.75" customHeight="1"/>
    <row r="1226" s="1" customFormat="1" ht="15.75" customHeight="1"/>
    <row r="1227" s="1" customFormat="1" ht="15.75" customHeight="1"/>
    <row r="1228" s="1" customFormat="1" ht="15.75" customHeight="1"/>
    <row r="1229" s="1" customFormat="1" ht="15.75" customHeight="1"/>
    <row r="1230" s="1" customFormat="1" ht="15.75" customHeight="1"/>
    <row r="1231" s="1" customFormat="1" ht="15.75" customHeight="1"/>
    <row r="1232" s="1" customFormat="1" ht="15.75" customHeight="1"/>
    <row r="1233" s="1" customFormat="1" ht="15.75" customHeight="1"/>
    <row r="1234" s="1" customFormat="1" ht="15.75" customHeight="1"/>
    <row r="1235" s="1" customFormat="1" ht="15.75" customHeight="1"/>
    <row r="1236" s="1" customFormat="1" ht="15.75" customHeight="1"/>
    <row r="1237" s="1" customFormat="1" ht="15.75" customHeight="1"/>
    <row r="1238" s="1" customFormat="1" ht="15.75" customHeight="1"/>
    <row r="1239" s="1" customFormat="1" ht="15.75" customHeight="1"/>
    <row r="1240" s="1" customFormat="1" ht="15.75" customHeight="1"/>
    <row r="1241" s="1" customFormat="1" ht="15.75" customHeight="1"/>
    <row r="1242" s="1" customFormat="1" ht="15.75" customHeight="1"/>
    <row r="1243" s="1" customFormat="1" ht="15.75" customHeight="1"/>
    <row r="1244" s="1" customFormat="1" ht="15.75" customHeight="1"/>
    <row r="1245" s="1" customFormat="1" ht="15.75" customHeight="1"/>
    <row r="1246" s="1" customFormat="1" ht="15.75" customHeight="1"/>
    <row r="1247" s="1" customFormat="1" ht="15.75" customHeight="1"/>
    <row r="1248" s="1" customFormat="1" ht="15.75" customHeight="1"/>
    <row r="1249" s="1" customFormat="1" ht="15.75" customHeight="1"/>
    <row r="1250" s="1" customFormat="1" ht="15.75" customHeight="1"/>
    <row r="1251" s="1" customFormat="1" ht="15.75" customHeight="1"/>
    <row r="1252" s="1" customFormat="1" ht="15.75" customHeight="1"/>
    <row r="1253" s="1" customFormat="1" ht="15.75" customHeight="1"/>
    <row r="1254" s="1" customFormat="1" ht="15.75" customHeight="1"/>
    <row r="1255" s="1" customFormat="1" ht="15.75" customHeight="1"/>
    <row r="1256" s="1" customFormat="1" ht="15.75" customHeight="1"/>
    <row r="1257" s="1" customFormat="1" ht="15.75" customHeight="1"/>
    <row r="1258" s="1" customFormat="1" ht="15.75" customHeight="1"/>
    <row r="1259" s="1" customFormat="1" ht="15.75" customHeight="1"/>
    <row r="1260" s="1" customFormat="1" ht="15.75" customHeight="1"/>
    <row r="1261" s="1" customFormat="1" ht="15.75" customHeight="1"/>
    <row r="1262" s="1" customFormat="1" ht="15.75" customHeight="1"/>
    <row r="1263" s="1" customFormat="1" ht="15.75" customHeight="1"/>
    <row r="1264" s="1" customFormat="1" ht="15.75" customHeight="1"/>
    <row r="1265" s="1" customFormat="1" ht="15.75" customHeight="1"/>
    <row r="1266" s="1" customFormat="1" ht="15.75" customHeight="1"/>
    <row r="1267" s="1" customFormat="1" ht="15.75" customHeight="1"/>
    <row r="1268" s="1" customFormat="1" ht="15.75" customHeight="1"/>
    <row r="1269" s="1" customFormat="1" ht="15.75" customHeight="1"/>
    <row r="1270" s="1" customFormat="1" ht="15.75" customHeight="1"/>
    <row r="1271" s="1" customFormat="1" ht="15.75" customHeight="1"/>
    <row r="1272" s="1" customFormat="1" ht="15.75" customHeight="1"/>
    <row r="1273" s="1" customFormat="1" ht="15.75" customHeight="1"/>
    <row r="1274" s="1" customFormat="1" ht="15.75" customHeight="1"/>
    <row r="1275" s="1" customFormat="1" ht="15.75" customHeight="1"/>
    <row r="1276" s="1" customFormat="1" ht="15.75" customHeight="1"/>
    <row r="1277" s="1" customFormat="1" ht="15.75" customHeight="1"/>
    <row r="1278" s="1" customFormat="1" ht="15.75" customHeight="1"/>
    <row r="1279" s="1" customFormat="1" ht="15.75" customHeight="1"/>
    <row r="1280" s="1" customFormat="1" ht="15.75" customHeight="1"/>
    <row r="1281" s="1" customFormat="1" ht="15.75" customHeight="1"/>
    <row r="1282" s="1" customFormat="1" ht="15.75" customHeight="1"/>
    <row r="1283" s="1" customFormat="1" ht="15.75" customHeight="1"/>
    <row r="1284" s="1" customFormat="1" ht="15.75" customHeight="1"/>
    <row r="1285" s="1" customFormat="1" ht="15.75" customHeight="1"/>
    <row r="1286" s="1" customFormat="1" ht="15.75" customHeight="1"/>
    <row r="1287" s="1" customFormat="1" ht="15.75" customHeight="1"/>
    <row r="1288" s="1" customFormat="1" ht="15.75" customHeight="1"/>
    <row r="1289" s="1" customFormat="1" ht="15.75" customHeight="1"/>
    <row r="1290" s="1" customFormat="1" ht="15.75" customHeight="1"/>
    <row r="1291" s="1" customFormat="1" ht="15.75" customHeight="1"/>
    <row r="1292" s="1" customFormat="1" ht="15.75" customHeight="1"/>
    <row r="1293" s="1" customFormat="1" ht="15.75" customHeight="1"/>
    <row r="1294" s="1" customFormat="1" ht="15.75" customHeight="1"/>
    <row r="1295" s="1" customFormat="1" ht="15.75" customHeight="1"/>
    <row r="1296" s="1" customFormat="1" ht="15.75" customHeight="1"/>
    <row r="1297" s="1" customFormat="1" ht="15.75" customHeight="1"/>
    <row r="1298" s="1" customFormat="1" ht="15.75" customHeight="1"/>
    <row r="1299" s="1" customFormat="1" ht="15.75" customHeight="1"/>
    <row r="1300" s="1" customFormat="1" ht="15.75" customHeight="1"/>
    <row r="1301" s="1" customFormat="1" ht="15.75" customHeight="1"/>
    <row r="1302" s="1" customFormat="1" ht="15.75" customHeight="1"/>
    <row r="1303" s="1" customFormat="1" ht="15.75" customHeight="1"/>
    <row r="1304" s="1" customFormat="1" ht="15.75" customHeight="1"/>
    <row r="1305" s="1" customFormat="1" ht="15.75" customHeight="1"/>
    <row r="1306" s="1" customFormat="1" ht="15.75" customHeight="1"/>
    <row r="1307" s="1" customFormat="1" ht="15.75" customHeight="1"/>
    <row r="1308" s="1" customFormat="1" ht="15.75" customHeight="1"/>
    <row r="1309" s="1" customFormat="1" ht="15.75" customHeight="1"/>
    <row r="1310" s="1" customFormat="1" ht="15.75" customHeight="1"/>
    <row r="1311" s="1" customFormat="1" ht="15.75" customHeight="1"/>
    <row r="1312" s="1" customFormat="1" ht="15.75" customHeight="1"/>
    <row r="1313" s="1" customFormat="1" ht="15.75" customHeight="1"/>
    <row r="1314" s="1" customFormat="1" ht="15.75" customHeight="1"/>
    <row r="1315" s="1" customFormat="1" ht="15.75" customHeight="1"/>
    <row r="1316" s="1" customFormat="1" ht="15.75" customHeight="1"/>
    <row r="1317" s="1" customFormat="1" ht="15.75" customHeight="1"/>
    <row r="1318" s="1" customFormat="1" ht="15.75" customHeight="1"/>
    <row r="1319" s="1" customFormat="1" ht="15.75" customHeight="1"/>
    <row r="1320" s="1" customFormat="1" ht="15.75" customHeight="1"/>
    <row r="1321" s="1" customFormat="1" ht="15.75" customHeight="1"/>
    <row r="1322" s="1" customFormat="1" ht="15.75" customHeight="1"/>
    <row r="1323" s="1" customFormat="1" ht="15.75" customHeight="1"/>
    <row r="1324" s="1" customFormat="1" ht="15.75" customHeight="1"/>
    <row r="1325" s="1" customFormat="1" ht="15.75" customHeight="1"/>
    <row r="1326" s="1" customFormat="1" ht="15.75" customHeight="1"/>
    <row r="1327" s="1" customFormat="1" ht="15.75" customHeight="1"/>
    <row r="1328" s="1" customFormat="1" ht="15.75" customHeight="1"/>
    <row r="1329" s="1" customFormat="1" ht="15.75" customHeight="1"/>
    <row r="1330" s="1" customFormat="1" ht="15.75" customHeight="1"/>
    <row r="1331" s="1" customFormat="1" ht="15.75" customHeight="1"/>
    <row r="1332" s="1" customFormat="1" ht="15.75" customHeight="1"/>
    <row r="1333" s="1" customFormat="1" ht="15.75" customHeight="1"/>
    <row r="1334" s="1" customFormat="1" ht="15.75" customHeight="1"/>
    <row r="1335" s="1" customFormat="1" ht="15.75" customHeight="1"/>
    <row r="1336" s="1" customFormat="1" ht="15.75" customHeight="1"/>
    <row r="1337" s="1" customFormat="1" ht="15.75" customHeight="1"/>
    <row r="1338" s="1" customFormat="1" ht="15.75" customHeight="1"/>
    <row r="1339" s="1" customFormat="1" ht="15.75" customHeight="1"/>
    <row r="1340" s="1" customFormat="1" ht="15.75" customHeight="1"/>
    <row r="1341" s="1" customFormat="1" ht="15.75" customHeight="1"/>
    <row r="1342" s="1" customFormat="1" ht="15.75" customHeight="1"/>
    <row r="1343" s="1" customFormat="1" ht="15.75" customHeight="1"/>
    <row r="1344" s="1" customFormat="1" ht="15.75" customHeight="1"/>
    <row r="1345" s="1" customFormat="1" ht="15.75" customHeight="1"/>
    <row r="1346" s="1" customFormat="1" ht="15.75" customHeight="1"/>
    <row r="1347" s="1" customFormat="1" ht="15.75" customHeight="1"/>
    <row r="1348" s="1" customFormat="1" ht="15.75" customHeight="1"/>
    <row r="1349" s="1" customFormat="1" ht="15.75" customHeight="1"/>
    <row r="1350" s="1" customFormat="1" ht="15.75" customHeight="1"/>
    <row r="1351" s="1" customFormat="1" ht="15.75" customHeight="1"/>
    <row r="1352" s="1" customFormat="1" ht="15.75" customHeight="1"/>
    <row r="1353" s="1" customFormat="1" ht="15.75" customHeight="1"/>
    <row r="1354" s="1" customFormat="1" ht="15.75" customHeight="1"/>
    <row r="1355" s="1" customFormat="1" ht="15.75" customHeight="1"/>
    <row r="1356" s="1" customFormat="1" ht="15.75" customHeight="1"/>
    <row r="1357" s="1" customFormat="1" ht="15.75" customHeight="1"/>
    <row r="1358" s="1" customFormat="1" ht="15.75" customHeight="1"/>
    <row r="1359" s="1" customFormat="1" ht="15.75" customHeight="1"/>
    <row r="1360" s="1" customFormat="1" ht="15.75" customHeight="1"/>
    <row r="1361" s="1" customFormat="1" ht="15.75" customHeight="1"/>
    <row r="1362" s="1" customFormat="1" ht="15.75" customHeight="1"/>
    <row r="1363" s="1" customFormat="1" ht="15.75" customHeight="1"/>
    <row r="1364" s="1" customFormat="1" ht="15.75" customHeight="1"/>
    <row r="1365" s="1" customFormat="1" ht="15.75" customHeight="1"/>
    <row r="1366" s="1" customFormat="1" ht="15.75" customHeight="1"/>
    <row r="1367" s="1" customFormat="1" ht="15.75" customHeight="1"/>
    <row r="1368" s="1" customFormat="1" ht="15.75" customHeight="1"/>
    <row r="1369" s="1" customFormat="1" ht="15.75" customHeight="1"/>
    <row r="1370" s="1" customFormat="1" ht="15.75" customHeight="1"/>
    <row r="1371" s="1" customFormat="1" ht="15.75" customHeight="1"/>
    <row r="1372" s="1" customFormat="1" ht="15.75" customHeight="1"/>
    <row r="1373" s="1" customFormat="1" ht="15.75" customHeight="1"/>
    <row r="1374" s="1" customFormat="1" ht="15.75" customHeight="1"/>
    <row r="1375" s="1" customFormat="1" ht="15.75" customHeight="1"/>
    <row r="1376" s="1" customFormat="1" ht="15.75" customHeight="1"/>
    <row r="1377" s="1" customFormat="1" ht="15.75" customHeight="1"/>
    <row r="1378" s="1" customFormat="1" ht="15.75" customHeight="1"/>
    <row r="1379" s="1" customFormat="1" ht="15.75" customHeight="1"/>
    <row r="1380" s="1" customFormat="1" ht="15.75" customHeight="1"/>
    <row r="1381" s="1" customFormat="1" ht="15.75" customHeight="1"/>
    <row r="1382" s="1" customFormat="1" ht="15.75" customHeight="1"/>
    <row r="1383" s="1" customFormat="1" ht="15.75" customHeight="1"/>
    <row r="1384" s="1" customFormat="1" ht="15.75" customHeight="1"/>
    <row r="1385" s="1" customFormat="1" ht="15.75" customHeight="1"/>
    <row r="1386" s="1" customFormat="1" ht="15.75" customHeight="1"/>
    <row r="1387" s="1" customFormat="1" ht="15.75" customHeight="1"/>
    <row r="1388" s="1" customFormat="1" ht="15.75" customHeight="1"/>
    <row r="1389" s="1" customFormat="1" ht="15.75" customHeight="1"/>
    <row r="1390" s="1" customFormat="1" ht="15.75" customHeight="1"/>
    <row r="1391" s="1" customFormat="1" ht="15.75" customHeight="1"/>
    <row r="1392" s="1" customFormat="1" ht="15.75" customHeight="1"/>
    <row r="1393" s="1" customFormat="1" ht="15.75" customHeight="1"/>
    <row r="1394" s="1" customFormat="1" ht="15.75" customHeight="1"/>
    <row r="1395" s="1" customFormat="1" ht="15.75" customHeight="1"/>
    <row r="1396" s="1" customFormat="1" ht="15.75" customHeight="1"/>
    <row r="1397" s="1" customFormat="1" ht="15.75" customHeight="1"/>
    <row r="1398" s="1" customFormat="1" ht="15.75" customHeight="1"/>
    <row r="1399" s="1" customFormat="1" ht="15.75" customHeight="1"/>
    <row r="1400" s="1" customFormat="1" ht="15.75" customHeight="1"/>
    <row r="1401" s="1" customFormat="1" ht="15.75" customHeight="1"/>
    <row r="1402" s="1" customFormat="1" ht="15.75" customHeight="1"/>
    <row r="1403" s="1" customFormat="1" ht="15.75" customHeight="1"/>
    <row r="1404" s="1" customFormat="1" ht="15.75" customHeight="1"/>
    <row r="1405" s="1" customFormat="1" ht="15.75" customHeight="1"/>
    <row r="1406" s="1" customFormat="1" ht="15.75" customHeight="1"/>
    <row r="1407" s="1" customFormat="1" ht="15.75" customHeight="1"/>
    <row r="1408" s="1" customFormat="1" ht="15.75" customHeight="1"/>
    <row r="1409" s="1" customFormat="1" ht="15.75" customHeight="1"/>
    <row r="1410" s="1" customFormat="1" ht="15.75" customHeight="1"/>
    <row r="1411" s="1" customFormat="1" ht="15.75" customHeight="1"/>
    <row r="1412" s="1" customFormat="1" ht="15.75" customHeight="1"/>
    <row r="1413" s="1" customFormat="1" ht="15.75" customHeight="1"/>
    <row r="1414" s="1" customFormat="1" ht="15.75" customHeight="1"/>
    <row r="1415" s="1" customFormat="1" ht="15.75" customHeight="1"/>
    <row r="1416" s="1" customFormat="1" ht="15.75" customHeight="1"/>
    <row r="1417" s="1" customFormat="1" ht="15.75" customHeight="1"/>
    <row r="1418" s="1" customFormat="1" ht="15.75" customHeight="1"/>
    <row r="1419" s="1" customFormat="1" ht="15.75" customHeight="1"/>
    <row r="1420" s="1" customFormat="1" ht="15.75" customHeight="1"/>
    <row r="1421" s="1" customFormat="1" ht="15.75" customHeight="1"/>
    <row r="1422" s="1" customFormat="1" ht="15.75" customHeight="1"/>
    <row r="1423" s="1" customFormat="1" ht="15.75" customHeight="1"/>
    <row r="1424" s="1" customFormat="1" ht="15.75" customHeight="1"/>
    <row r="1425" s="1" customFormat="1" ht="15.75" customHeight="1"/>
    <row r="1426" s="1" customFormat="1" ht="15.75" customHeight="1"/>
    <row r="1427" s="1" customFormat="1" ht="15.75" customHeight="1"/>
    <row r="1428" s="1" customFormat="1" ht="15.75" customHeight="1"/>
    <row r="1429" s="1" customFormat="1" ht="15.75" customHeight="1"/>
    <row r="1430" s="1" customFormat="1" ht="15.75" customHeight="1"/>
    <row r="1431" s="1" customFormat="1" ht="15.75" customHeight="1"/>
    <row r="1432" s="1" customFormat="1" ht="15.75" customHeight="1"/>
    <row r="1433" s="1" customFormat="1" ht="15.75" customHeight="1"/>
    <row r="1434" s="1" customFormat="1" ht="15.75" customHeight="1"/>
    <row r="1435" s="1" customFormat="1" ht="15.75" customHeight="1"/>
    <row r="1436" s="1" customFormat="1" ht="15.75" customHeight="1"/>
    <row r="1437" s="1" customFormat="1" ht="15.75" customHeight="1"/>
    <row r="1438" s="1" customFormat="1" ht="15.75" customHeight="1"/>
    <row r="1439" s="1" customFormat="1" ht="15.75" customHeight="1"/>
    <row r="1440" s="1" customFormat="1" ht="15.75" customHeight="1"/>
    <row r="1441" s="1" customFormat="1" ht="15.75" customHeight="1"/>
    <row r="1442" s="1" customFormat="1" ht="15.75" customHeight="1"/>
    <row r="1443" s="1" customFormat="1" ht="15.75" customHeight="1"/>
    <row r="1444" s="1" customFormat="1" ht="15.75" customHeight="1"/>
    <row r="1445" s="1" customFormat="1" ht="15.75" customHeight="1"/>
    <row r="1446" s="1" customFormat="1" ht="15.75" customHeight="1"/>
    <row r="1447" s="1" customFormat="1" ht="15.75" customHeight="1"/>
    <row r="1448" s="1" customFormat="1" ht="15.75" customHeight="1"/>
    <row r="1449" s="1" customFormat="1" ht="15.75" customHeight="1"/>
    <row r="1450" s="1" customFormat="1" ht="15.75" customHeight="1"/>
    <row r="1451" s="1" customFormat="1" ht="15.75" customHeight="1"/>
    <row r="1452" s="1" customFormat="1" ht="15.75" customHeight="1"/>
    <row r="1453" s="1" customFormat="1" ht="15.75" customHeight="1"/>
    <row r="1454" s="1" customFormat="1" ht="15.75" customHeight="1"/>
    <row r="1455" s="1" customFormat="1" ht="15.75" customHeight="1"/>
    <row r="1456" s="1" customFormat="1" ht="15.75" customHeight="1"/>
    <row r="1457" s="1" customFormat="1" ht="15.75" customHeight="1"/>
    <row r="1458" s="1" customFormat="1" ht="15.75" customHeight="1"/>
    <row r="1459" s="1" customFormat="1" ht="15.75" customHeight="1"/>
    <row r="1460" s="1" customFormat="1" ht="15.75" customHeight="1"/>
    <row r="1461" s="1" customFormat="1" ht="15.75" customHeight="1"/>
    <row r="1462" s="1" customFormat="1" ht="15.75" customHeight="1"/>
    <row r="1463" s="1" customFormat="1" ht="15.75" customHeight="1"/>
    <row r="1464" s="1" customFormat="1" ht="15.75" customHeight="1"/>
    <row r="1465" s="1" customFormat="1" ht="15.75" customHeight="1"/>
    <row r="1466" s="1" customFormat="1" ht="15.75" customHeight="1"/>
    <row r="1467" s="1" customFormat="1" ht="15.75" customHeight="1"/>
    <row r="1468" s="1" customFormat="1" ht="15.75" customHeight="1"/>
    <row r="1469" s="1" customFormat="1" ht="15.75" customHeight="1"/>
    <row r="1470" s="1" customFormat="1" ht="15.75" customHeight="1"/>
    <row r="1471" s="1" customFormat="1" ht="15.75" customHeight="1"/>
    <row r="1472" s="1" customFormat="1" ht="15.75" customHeight="1"/>
    <row r="1473" s="1" customFormat="1" ht="15.75" customHeight="1"/>
    <row r="1474" s="1" customFormat="1" ht="15.75" customHeight="1"/>
    <row r="1475" s="1" customFormat="1" ht="15.75" customHeight="1"/>
    <row r="1476" s="1" customFormat="1" ht="15.75" customHeight="1"/>
    <row r="1477" s="1" customFormat="1" ht="15.75" customHeight="1"/>
    <row r="1478" s="1" customFormat="1" ht="15.75" customHeight="1"/>
    <row r="1479" s="1" customFormat="1" ht="15.75" customHeight="1"/>
    <row r="1480" s="1" customFormat="1" ht="15.75" customHeight="1"/>
    <row r="1481" s="1" customFormat="1" ht="15.75" customHeight="1"/>
    <row r="1482" s="1" customFormat="1" ht="15.75" customHeight="1"/>
    <row r="1483" s="1" customFormat="1" ht="15.75" customHeight="1"/>
    <row r="1484" s="1" customFormat="1" ht="15.75" customHeight="1"/>
    <row r="1485" s="1" customFormat="1" ht="15.75" customHeight="1"/>
    <row r="1486" s="1" customFormat="1" ht="15.75" customHeight="1"/>
    <row r="1487" s="1" customFormat="1" ht="15.75" customHeight="1"/>
    <row r="1488" s="1" customFormat="1" ht="15.75" customHeight="1"/>
    <row r="1489" s="1" customFormat="1" ht="15.75" customHeight="1"/>
    <row r="1490" s="1" customFormat="1" ht="15.75" customHeight="1"/>
    <row r="1491" s="1" customFormat="1" ht="15.75" customHeight="1"/>
    <row r="1492" s="1" customFormat="1" ht="15.75" customHeight="1"/>
    <row r="1493" s="1" customFormat="1" ht="15.75" customHeight="1"/>
    <row r="1494" s="1" customFormat="1" ht="15.75" customHeight="1"/>
    <row r="1495" s="1" customFormat="1" ht="15.75" customHeight="1"/>
    <row r="1496" s="1" customFormat="1" ht="15.75" customHeight="1"/>
    <row r="1497" s="1" customFormat="1" ht="15.75" customHeight="1"/>
    <row r="1498" s="1" customFormat="1" ht="15.75" customHeight="1"/>
    <row r="1499" s="1" customFormat="1" ht="15.75" customHeight="1"/>
    <row r="1500" s="1" customFormat="1" ht="15.75" customHeight="1"/>
    <row r="1501" s="1" customFormat="1" ht="15.75" customHeight="1"/>
    <row r="1502" s="1" customFormat="1" ht="15.75" customHeight="1"/>
    <row r="1503" s="1" customFormat="1" ht="15.75" customHeight="1"/>
    <row r="1504" s="1" customFormat="1" ht="15.75" customHeight="1"/>
    <row r="1505" s="1" customFormat="1" ht="15.75" customHeight="1"/>
    <row r="1506" s="1" customFormat="1" ht="15.75" customHeight="1"/>
    <row r="1507" s="1" customFormat="1" ht="15.75" customHeight="1"/>
    <row r="1508" s="1" customFormat="1" ht="15.75" customHeight="1"/>
    <row r="1509" s="1" customFormat="1" ht="15.75" customHeight="1"/>
    <row r="1510" s="1" customFormat="1" ht="15.75" customHeight="1"/>
    <row r="1511" s="1" customFormat="1" ht="15.75" customHeight="1"/>
    <row r="1512" s="1" customFormat="1" ht="15.75" customHeight="1"/>
    <row r="1513" s="1" customFormat="1" ht="15.75" customHeight="1"/>
    <row r="1514" s="1" customFormat="1" ht="15.75" customHeight="1"/>
    <row r="1515" s="1" customFormat="1" ht="15.75" customHeight="1"/>
    <row r="1516" s="1" customFormat="1" ht="15.75" customHeight="1"/>
    <row r="1517" s="1" customFormat="1" ht="15.75" customHeight="1"/>
    <row r="1518" s="1" customFormat="1" ht="15.75" customHeight="1"/>
    <row r="1519" s="1" customFormat="1" ht="15.75" customHeight="1"/>
    <row r="1520" s="1" customFormat="1" ht="15.75" customHeight="1"/>
    <row r="1521" s="1" customFormat="1" ht="15.75" customHeight="1"/>
    <row r="1522" s="1" customFormat="1" ht="15.75" customHeight="1"/>
    <row r="1523" s="1" customFormat="1" ht="15.75" customHeight="1"/>
    <row r="1524" s="1" customFormat="1" ht="15.75" customHeight="1"/>
    <row r="1525" s="1" customFormat="1" ht="15.75" customHeight="1"/>
    <row r="1526" s="1" customFormat="1" ht="15.75" customHeight="1"/>
    <row r="1527" s="1" customFormat="1" ht="15.75" customHeight="1"/>
    <row r="1528" s="1" customFormat="1" ht="15.75" customHeight="1"/>
    <row r="1529" s="1" customFormat="1" ht="15.75" customHeight="1"/>
    <row r="1530" s="1" customFormat="1" ht="15.75" customHeight="1"/>
    <row r="1531" s="1" customFormat="1" ht="15.75" customHeight="1"/>
    <row r="1532" s="1" customFormat="1" ht="15.75" customHeight="1"/>
    <row r="1533" s="1" customFormat="1" ht="15.75" customHeight="1"/>
    <row r="1534" s="1" customFormat="1" ht="15.75" customHeight="1"/>
    <row r="1535" s="1" customFormat="1" ht="15.75" customHeight="1"/>
    <row r="1536" s="1" customFormat="1" ht="15.75" customHeight="1"/>
    <row r="1537" s="1" customFormat="1" ht="15.75" customHeight="1"/>
    <row r="1538" s="1" customFormat="1" ht="15.75" customHeight="1"/>
    <row r="1539" s="1" customFormat="1" ht="15.75" customHeight="1"/>
    <row r="1540" s="1" customFormat="1" ht="15.75" customHeight="1"/>
    <row r="1541" s="1" customFormat="1" ht="15.75" customHeight="1"/>
    <row r="1542" s="1" customFormat="1" ht="15.75" customHeight="1"/>
    <row r="1543" s="1" customFormat="1" ht="15.75" customHeight="1"/>
    <row r="1544" s="1" customFormat="1" ht="15.75" customHeight="1"/>
    <row r="1545" s="1" customFormat="1" ht="15.75" customHeight="1"/>
    <row r="1546" s="1" customFormat="1" ht="15.75" customHeight="1"/>
    <row r="1547" s="1" customFormat="1" ht="15.75" customHeight="1"/>
    <row r="1548" s="1" customFormat="1" ht="15.75" customHeight="1"/>
    <row r="1549" s="1" customFormat="1" ht="15.75" customHeight="1"/>
    <row r="1550" s="1" customFormat="1" ht="15.75" customHeight="1"/>
    <row r="1551" s="1" customFormat="1" ht="15.75" customHeight="1"/>
    <row r="1552" s="1" customFormat="1" ht="15.75" customHeight="1"/>
    <row r="1553" s="1" customFormat="1" ht="15.75" customHeight="1"/>
    <row r="1554" s="1" customFormat="1" ht="15.75" customHeight="1"/>
    <row r="1555" s="1" customFormat="1" ht="15.75" customHeight="1"/>
    <row r="1556" s="1" customFormat="1" ht="15.75" customHeight="1"/>
    <row r="1557" s="1" customFormat="1" ht="15.75" customHeight="1"/>
    <row r="1558" s="1" customFormat="1" ht="15.75" customHeight="1"/>
    <row r="1559" s="1" customFormat="1" ht="15.75" customHeight="1"/>
    <row r="1560" s="1" customFormat="1" ht="15.75" customHeight="1"/>
    <row r="1561" s="1" customFormat="1" ht="15.75" customHeight="1"/>
    <row r="1562" s="1" customFormat="1" ht="15.75" customHeight="1"/>
    <row r="1563" s="1" customFormat="1" ht="15.75" customHeight="1"/>
    <row r="1564" s="1" customFormat="1" ht="15.75" customHeight="1"/>
    <row r="1565" s="1" customFormat="1" ht="15.75" customHeight="1"/>
    <row r="1566" s="1" customFormat="1" ht="15.75" customHeight="1"/>
    <row r="1567" s="1" customFormat="1" ht="15.75" customHeight="1"/>
    <row r="1568" s="1" customFormat="1" ht="15.75" customHeight="1"/>
    <row r="1569" s="1" customFormat="1" ht="15.75" customHeight="1"/>
    <row r="1570" s="1" customFormat="1" ht="15.75" customHeight="1"/>
    <row r="1571" s="1" customFormat="1" ht="15.75" customHeight="1"/>
    <row r="1572" s="1" customFormat="1" ht="15.75" customHeight="1"/>
    <row r="1573" s="1" customFormat="1" ht="15.75" customHeight="1"/>
    <row r="1574" s="1" customFormat="1" ht="15.75" customHeight="1"/>
    <row r="1575" s="1" customFormat="1" ht="15.75" customHeight="1"/>
    <row r="1576" s="1" customFormat="1" ht="15.75" customHeight="1"/>
    <row r="1577" s="1" customFormat="1" ht="15.75" customHeight="1"/>
    <row r="1578" s="1" customFormat="1" ht="15.75" customHeight="1"/>
    <row r="1579" s="1" customFormat="1" ht="15.75" customHeight="1"/>
    <row r="1580" s="1" customFormat="1" ht="15.75" customHeight="1"/>
    <row r="1581" s="1" customFormat="1" ht="15.75" customHeight="1"/>
    <row r="1582" s="1" customFormat="1" ht="15.75" customHeight="1"/>
    <row r="1583" s="1" customFormat="1" ht="15.75" customHeight="1"/>
    <row r="1584" s="1" customFormat="1" ht="15.75" customHeight="1"/>
    <row r="1585" s="1" customFormat="1" ht="15.75" customHeight="1"/>
    <row r="1586" s="1" customFormat="1" ht="15.75" customHeight="1"/>
    <row r="1587" s="1" customFormat="1" ht="15.75" customHeight="1"/>
    <row r="1588" s="1" customFormat="1" ht="15.75" customHeight="1"/>
    <row r="1589" s="1" customFormat="1" ht="15.75" customHeight="1"/>
    <row r="1590" s="1" customFormat="1" ht="15.75" customHeight="1"/>
    <row r="1591" s="1" customFormat="1" ht="15.75" customHeight="1"/>
    <row r="1592" s="1" customFormat="1" ht="15.75" customHeight="1"/>
    <row r="1593" s="1" customFormat="1" ht="15.75" customHeight="1"/>
    <row r="1594" s="1" customFormat="1" ht="15.75" customHeight="1"/>
    <row r="1595" s="1" customFormat="1" ht="15.75" customHeight="1"/>
    <row r="1596" s="1" customFormat="1" ht="15.75" customHeight="1"/>
    <row r="1597" s="1" customFormat="1" ht="15.75" customHeight="1"/>
    <row r="1598" s="1" customFormat="1" ht="15.75" customHeight="1"/>
    <row r="1599" s="1" customFormat="1" ht="15.75" customHeight="1"/>
    <row r="1600" s="1" customFormat="1" ht="15.75" customHeight="1"/>
    <row r="1601" s="1" customFormat="1" ht="15.75" customHeight="1"/>
    <row r="1602" s="1" customFormat="1" ht="15.75" customHeight="1"/>
    <row r="1603" s="1" customFormat="1" ht="15.75" customHeight="1"/>
    <row r="1604" s="1" customFormat="1" ht="15.75" customHeight="1"/>
    <row r="1605" s="1" customFormat="1" ht="15.75" customHeight="1"/>
    <row r="1606" s="1" customFormat="1" ht="15.75" customHeight="1"/>
    <row r="1607" s="1" customFormat="1" ht="15.75" customHeight="1"/>
    <row r="1608" s="1" customFormat="1" ht="15.75" customHeight="1"/>
    <row r="1609" s="1" customFormat="1" ht="15.75" customHeight="1"/>
    <row r="1610" s="1" customFormat="1" ht="15.75" customHeight="1"/>
    <row r="1611" s="1" customFormat="1" ht="15.75" customHeight="1"/>
    <row r="1612" s="1" customFormat="1" ht="15.75" customHeight="1"/>
    <row r="1613" s="1" customFormat="1" ht="15.75" customHeight="1"/>
    <row r="1614" s="1" customFormat="1" ht="15.75" customHeight="1"/>
    <row r="1615" s="1" customFormat="1" ht="15.75" customHeight="1"/>
    <row r="1616" s="1" customFormat="1" ht="15.75" customHeight="1"/>
    <row r="1617" s="1" customFormat="1" ht="15.75" customHeight="1"/>
    <row r="1618" s="1" customFormat="1" ht="15.75" customHeight="1"/>
    <row r="1619" s="1" customFormat="1" ht="15.75" customHeight="1"/>
    <row r="1620" s="1" customFormat="1" ht="15.75" customHeight="1"/>
    <row r="1621" s="1" customFormat="1" ht="15.75" customHeight="1"/>
    <row r="1622" s="1" customFormat="1" ht="15.75" customHeight="1"/>
    <row r="1623" s="1" customFormat="1" ht="15.75" customHeight="1"/>
    <row r="1624" s="1" customFormat="1" ht="15.75" customHeight="1"/>
    <row r="1625" s="1" customFormat="1" ht="15.75" customHeight="1"/>
    <row r="1626" s="1" customFormat="1" ht="15.75" customHeight="1"/>
    <row r="1627" s="1" customFormat="1" ht="15.75" customHeight="1"/>
    <row r="1628" s="1" customFormat="1" ht="15.75" customHeight="1"/>
    <row r="1629" s="1" customFormat="1" ht="15.75" customHeight="1"/>
    <row r="1630" s="1" customFormat="1" ht="15.75" customHeight="1"/>
    <row r="1631" s="1" customFormat="1" ht="15.75" customHeight="1"/>
    <row r="1632" s="1" customFormat="1" ht="15.75" customHeight="1"/>
    <row r="1633" s="1" customFormat="1" ht="15.75" customHeight="1"/>
    <row r="1634" s="1" customFormat="1" ht="15.75" customHeight="1"/>
    <row r="1635" s="1" customFormat="1" ht="15.75" customHeight="1"/>
    <row r="1636" s="1" customFormat="1" ht="15.75" customHeight="1"/>
    <row r="1637" s="1" customFormat="1" ht="15.75" customHeight="1"/>
    <row r="1638" s="1" customFormat="1" ht="15.75" customHeight="1"/>
    <row r="1639" s="1" customFormat="1" ht="15.75" customHeight="1"/>
    <row r="1640" s="1" customFormat="1" ht="15.75" customHeight="1"/>
    <row r="1641" s="1" customFormat="1" ht="15.75" customHeight="1"/>
    <row r="1642" s="1" customFormat="1" ht="15.75" customHeight="1"/>
    <row r="1643" s="1" customFormat="1" ht="15.75" customHeight="1"/>
    <row r="1644" s="1" customFormat="1" ht="15.75" customHeight="1"/>
    <row r="1645" s="1" customFormat="1" ht="15.75" customHeight="1"/>
    <row r="1646" s="1" customFormat="1" ht="15.75" customHeight="1"/>
    <row r="1647" s="1" customFormat="1" ht="15.75" customHeight="1"/>
    <row r="1648" s="1" customFormat="1" ht="15.75" customHeight="1"/>
    <row r="1649" s="1" customFormat="1" ht="15.75" customHeight="1"/>
    <row r="1650" s="1" customFormat="1" ht="15.75" customHeight="1"/>
    <row r="1651" s="1" customFormat="1" ht="15.75" customHeight="1"/>
    <row r="1652" s="1" customFormat="1" ht="15.75" customHeight="1"/>
    <row r="1653" s="1" customFormat="1" ht="15.75" customHeight="1"/>
    <row r="1654" s="1" customFormat="1" ht="15.75" customHeight="1"/>
    <row r="1655" s="1" customFormat="1" ht="15.75" customHeight="1"/>
    <row r="1656" s="1" customFormat="1" ht="15.75" customHeight="1"/>
    <row r="1657" s="1" customFormat="1" ht="15.75" customHeight="1"/>
    <row r="1658" s="1" customFormat="1" ht="15.75" customHeight="1"/>
    <row r="1659" s="1" customFormat="1" ht="15.75" customHeight="1"/>
    <row r="1660" s="1" customFormat="1" ht="15.75" customHeight="1"/>
    <row r="1661" s="1" customFormat="1" ht="15.75" customHeight="1"/>
    <row r="1662" s="1" customFormat="1" ht="15.75" customHeight="1"/>
    <row r="1663" s="1" customFormat="1" ht="15.75" customHeight="1"/>
    <row r="1664" s="1" customFormat="1" ht="15.75" customHeight="1"/>
    <row r="1665" s="1" customFormat="1" ht="15.75" customHeight="1"/>
    <row r="1666" s="1" customFormat="1" ht="15.75" customHeight="1"/>
    <row r="1667" s="1" customFormat="1" ht="15.75" customHeight="1"/>
    <row r="1668" s="1" customFormat="1" ht="15.75" customHeight="1"/>
    <row r="1669" s="1" customFormat="1" ht="15.75" customHeight="1"/>
    <row r="1670" s="1" customFormat="1" ht="15.75" customHeight="1"/>
    <row r="1671" s="1" customFormat="1" ht="15.75" customHeight="1"/>
    <row r="1672" s="1" customFormat="1" ht="15.75" customHeight="1"/>
    <row r="1673" s="1" customFormat="1" ht="15.75" customHeight="1"/>
    <row r="1674" s="1" customFormat="1" ht="15.75" customHeight="1"/>
    <row r="1675" s="1" customFormat="1" ht="15.75" customHeight="1"/>
    <row r="1676" s="1" customFormat="1" ht="15.75" customHeight="1"/>
    <row r="1677" s="1" customFormat="1" ht="15.75" customHeight="1"/>
    <row r="1678" s="1" customFormat="1" ht="15.75" customHeight="1"/>
    <row r="1679" s="1" customFormat="1" ht="15.75" customHeight="1"/>
    <row r="1680" s="1" customFormat="1" ht="15.75" customHeight="1"/>
    <row r="1681" s="1" customFormat="1" ht="15.75" customHeight="1"/>
    <row r="1682" s="1" customFormat="1" ht="15.75" customHeight="1"/>
    <row r="1683" s="1" customFormat="1" ht="15.75" customHeight="1"/>
    <row r="1684" s="1" customFormat="1" ht="15.75" customHeight="1"/>
    <row r="1685" s="1" customFormat="1" ht="15.75" customHeight="1"/>
    <row r="1686" s="1" customFormat="1" ht="15.75" customHeight="1"/>
    <row r="1687" s="1" customFormat="1" ht="15.75" customHeight="1"/>
    <row r="1688" s="1" customFormat="1" ht="15.75" customHeight="1"/>
    <row r="1689" s="1" customFormat="1" ht="15.75" customHeight="1"/>
    <row r="1690" s="1" customFormat="1" ht="15.75" customHeight="1"/>
    <row r="1691" s="1" customFormat="1" ht="15.75" customHeight="1"/>
    <row r="1692" s="1" customFormat="1" ht="15.75" customHeight="1"/>
    <row r="1693" s="1" customFormat="1" ht="15.75" customHeight="1"/>
    <row r="1694" s="1" customFormat="1" ht="15.75" customHeight="1"/>
    <row r="1695" s="1" customFormat="1" ht="15.75" customHeight="1"/>
    <row r="1696" s="1" customFormat="1" ht="15.75" customHeight="1"/>
    <row r="1697" s="1" customFormat="1" ht="15.75" customHeight="1"/>
    <row r="1698" s="1" customFormat="1" ht="15.75" customHeight="1"/>
    <row r="1699" s="1" customFormat="1" ht="15.75" customHeight="1"/>
    <row r="1700" s="1" customFormat="1" ht="15.75" customHeight="1"/>
    <row r="1701" s="1" customFormat="1" ht="15.75" customHeight="1"/>
    <row r="1702" s="1" customFormat="1" ht="15.75" customHeight="1"/>
    <row r="1703" s="1" customFormat="1" ht="15.75" customHeight="1"/>
    <row r="1704" s="1" customFormat="1" ht="15.75" customHeight="1"/>
    <row r="1705" s="1" customFormat="1" ht="15.75" customHeight="1"/>
    <row r="1706" s="1" customFormat="1" ht="15.75" customHeight="1"/>
    <row r="1707" s="1" customFormat="1" ht="15.75" customHeight="1"/>
    <row r="1708" s="1" customFormat="1" ht="15.75" customHeight="1"/>
    <row r="1709" s="1" customFormat="1" ht="15.75" customHeight="1"/>
    <row r="1710" s="1" customFormat="1" ht="15.75" customHeight="1"/>
    <row r="1711" s="1" customFormat="1" ht="15.75" customHeight="1"/>
    <row r="1712" s="1" customFormat="1" ht="15.75" customHeight="1"/>
    <row r="1713" s="1" customFormat="1" ht="15.75" customHeight="1"/>
    <row r="1714" s="1" customFormat="1" ht="15.75" customHeight="1"/>
    <row r="1715" s="1" customFormat="1" ht="15.75" customHeight="1"/>
    <row r="1716" s="1" customFormat="1" ht="15.75" customHeight="1"/>
    <row r="1717" s="1" customFormat="1" ht="15.75" customHeight="1"/>
    <row r="1718" s="1" customFormat="1" ht="15.75" customHeight="1"/>
    <row r="1719" s="1" customFormat="1" ht="15.75" customHeight="1"/>
    <row r="1720" s="1" customFormat="1" ht="15.75" customHeight="1"/>
    <row r="1721" s="1" customFormat="1" ht="15.75" customHeight="1"/>
    <row r="1722" s="1" customFormat="1" ht="15.75" customHeight="1"/>
    <row r="1723" s="1" customFormat="1" ht="15.75" customHeight="1"/>
    <row r="1724" s="1" customFormat="1" ht="15.75" customHeight="1"/>
    <row r="1725" s="1" customFormat="1" ht="15.75" customHeight="1"/>
    <row r="1726" s="1" customFormat="1" ht="15.75" customHeight="1"/>
    <row r="1727" s="1" customFormat="1" ht="15.75" customHeight="1"/>
    <row r="1728" s="1" customFormat="1" ht="15.75" customHeight="1"/>
    <row r="1729" s="1" customFormat="1" ht="15.75" customHeight="1"/>
    <row r="1730" s="1" customFormat="1" ht="15.75" customHeight="1"/>
    <row r="1731" s="1" customFormat="1" ht="15.75" customHeight="1"/>
    <row r="1732" s="1" customFormat="1" ht="15.75" customHeight="1"/>
    <row r="1733" s="1" customFormat="1" ht="15.75" customHeight="1"/>
    <row r="1734" s="1" customFormat="1" ht="15.75" customHeight="1"/>
    <row r="1735" s="1" customFormat="1" ht="15.75" customHeight="1"/>
    <row r="1736" s="1" customFormat="1" ht="15.75" customHeight="1"/>
    <row r="1737" s="1" customFormat="1" ht="15.75" customHeight="1"/>
    <row r="1738" s="1" customFormat="1" ht="15.75" customHeight="1"/>
    <row r="1739" s="1" customFormat="1" ht="15.75" customHeight="1"/>
    <row r="1740" s="1" customFormat="1" ht="15.75" customHeight="1"/>
    <row r="1741" s="1" customFormat="1" ht="15.75" customHeight="1"/>
    <row r="1742" s="1" customFormat="1" ht="15.75" customHeight="1"/>
    <row r="1743" s="1" customFormat="1" ht="15.75" customHeight="1"/>
    <row r="1744" s="1" customFormat="1" ht="15.75" customHeight="1"/>
    <row r="1745" s="1" customFormat="1" ht="15.75" customHeight="1"/>
    <row r="1746" s="1" customFormat="1" ht="15.75" customHeight="1"/>
    <row r="1747" s="1" customFormat="1" ht="15.75" customHeight="1"/>
    <row r="1748" s="1" customFormat="1" ht="15.75" customHeight="1"/>
    <row r="1749" s="1" customFormat="1" ht="15.75" customHeight="1"/>
    <row r="1750" s="1" customFormat="1" ht="15.75" customHeight="1"/>
    <row r="1751" s="1" customFormat="1" ht="15.75" customHeight="1"/>
    <row r="1752" s="1" customFormat="1" ht="15.75" customHeight="1"/>
    <row r="1753" s="1" customFormat="1" ht="15.75" customHeight="1"/>
    <row r="1754" s="1" customFormat="1" ht="15.75" customHeight="1"/>
    <row r="1755" s="1" customFormat="1" ht="15.75" customHeight="1"/>
    <row r="1756" s="1" customFormat="1" ht="15.75" customHeight="1"/>
    <row r="1757" s="1" customFormat="1" ht="15.75" customHeight="1"/>
    <row r="1758" s="1" customFormat="1" ht="15.75" customHeight="1"/>
    <row r="1759" s="1" customFormat="1" ht="15.75" customHeight="1"/>
    <row r="1760" s="1" customFormat="1" ht="15.75" customHeight="1"/>
    <row r="1761" s="1" customFormat="1" ht="15.75" customHeight="1"/>
    <row r="1762" s="1" customFormat="1" ht="15.75" customHeight="1"/>
    <row r="1763" s="1" customFormat="1" ht="15.75" customHeight="1"/>
    <row r="1764" s="1" customFormat="1" ht="15.75" customHeight="1"/>
    <row r="1765" s="1" customFormat="1" ht="15.75" customHeight="1"/>
    <row r="1766" s="1" customFormat="1" ht="15.75" customHeight="1"/>
    <row r="1767" s="1" customFormat="1" ht="15.75" customHeight="1"/>
    <row r="1768" s="1" customFormat="1" ht="15.75" customHeight="1"/>
    <row r="1769" s="1" customFormat="1" ht="15.75" customHeight="1"/>
    <row r="1770" s="1" customFormat="1" ht="15.75" customHeight="1"/>
    <row r="1771" s="1" customFormat="1" ht="15.75" customHeight="1"/>
    <row r="1772" s="1" customFormat="1" ht="15.75" customHeight="1"/>
    <row r="1773" s="1" customFormat="1" ht="15.75" customHeight="1"/>
    <row r="1774" s="1" customFormat="1" ht="15.75" customHeight="1"/>
    <row r="1775" s="1" customFormat="1" ht="15.75" customHeight="1"/>
    <row r="1776" s="1" customFormat="1" ht="15.75" customHeight="1"/>
    <row r="1777" s="1" customFormat="1" ht="15.75" customHeight="1"/>
    <row r="1778" s="1" customFormat="1" ht="15.75" customHeight="1"/>
    <row r="1779" s="1" customFormat="1" ht="15.75" customHeight="1"/>
    <row r="1780" s="1" customFormat="1" ht="15.75" customHeight="1"/>
    <row r="1781" s="1" customFormat="1" ht="15.75" customHeight="1"/>
    <row r="1782" s="1" customFormat="1" ht="15.75" customHeight="1"/>
    <row r="1783" s="1" customFormat="1" ht="15.75" customHeight="1"/>
    <row r="1784" s="1" customFormat="1" ht="15.75" customHeight="1"/>
    <row r="1785" s="1" customFormat="1" ht="15.75" customHeight="1"/>
    <row r="1786" s="1" customFormat="1" ht="15.75" customHeight="1"/>
    <row r="1787" s="1" customFormat="1" ht="15.75" customHeight="1"/>
    <row r="1788" s="1" customFormat="1" ht="15.75" customHeight="1"/>
    <row r="1789" s="1" customFormat="1" ht="15.75" customHeight="1"/>
    <row r="1790" s="1" customFormat="1" ht="15.75" customHeight="1"/>
    <row r="1791" s="1" customFormat="1" ht="15.75" customHeight="1"/>
    <row r="1792" s="1" customFormat="1" ht="15.75" customHeight="1"/>
    <row r="1793" s="1" customFormat="1" ht="15.75" customHeight="1"/>
    <row r="1794" s="1" customFormat="1" ht="15.75" customHeight="1"/>
    <row r="1795" s="1" customFormat="1" ht="15.75" customHeight="1"/>
    <row r="1796" s="1" customFormat="1" ht="15.75" customHeight="1"/>
    <row r="1797" s="1" customFormat="1" ht="15.75" customHeight="1"/>
    <row r="1798" s="1" customFormat="1" ht="15.75" customHeight="1"/>
    <row r="1799" s="1" customFormat="1" ht="15.75" customHeight="1"/>
    <row r="1800" s="1" customFormat="1" ht="15.75" customHeight="1"/>
    <row r="1801" s="1" customFormat="1" ht="15.75" customHeight="1"/>
    <row r="1802" s="1" customFormat="1" ht="15.75" customHeight="1"/>
    <row r="1803" s="1" customFormat="1" ht="15.75" customHeight="1"/>
    <row r="1804" s="1" customFormat="1" ht="15.75" customHeight="1"/>
    <row r="1805" s="1" customFormat="1" ht="15.75" customHeight="1"/>
    <row r="1806" s="1" customFormat="1" ht="15.75" customHeight="1"/>
    <row r="1807" s="1" customFormat="1" ht="15.75" customHeight="1"/>
    <row r="1808" s="1" customFormat="1" ht="15.75" customHeight="1"/>
    <row r="1809" s="1" customFormat="1" ht="15.75" customHeight="1"/>
    <row r="1810" s="1" customFormat="1" ht="15.75" customHeight="1"/>
    <row r="1811" s="1" customFormat="1" ht="15.75" customHeight="1"/>
    <row r="1812" s="1" customFormat="1" ht="15.75" customHeight="1"/>
    <row r="1813" s="1" customFormat="1" ht="15.75" customHeight="1"/>
    <row r="1814" s="1" customFormat="1" ht="15.75" customHeight="1"/>
    <row r="1815" s="1" customFormat="1" ht="15.75" customHeight="1"/>
    <row r="1816" s="1" customFormat="1" ht="15.75" customHeight="1"/>
    <row r="1817" s="1" customFormat="1" ht="15.75" customHeight="1"/>
    <row r="1818" s="1" customFormat="1" ht="15.75" customHeight="1"/>
    <row r="1819" s="1" customFormat="1" ht="15.75" customHeight="1"/>
    <row r="1820" s="1" customFormat="1" ht="15.75" customHeight="1"/>
    <row r="1821" s="1" customFormat="1" ht="15.75" customHeight="1"/>
    <row r="1822" s="1" customFormat="1" ht="15.75" customHeight="1"/>
    <row r="1823" s="1" customFormat="1" ht="15.75" customHeight="1"/>
    <row r="1824" s="1" customFormat="1" ht="15.75" customHeight="1"/>
    <row r="1825" s="1" customFormat="1" ht="15.75" customHeight="1"/>
    <row r="1826" s="1" customFormat="1" ht="15.75" customHeight="1"/>
    <row r="1827" s="1" customFormat="1" ht="15.75" customHeight="1"/>
    <row r="1828" s="1" customFormat="1" ht="15.75" customHeight="1"/>
    <row r="1829" s="1" customFormat="1" ht="15.75" customHeight="1"/>
    <row r="1830" s="1" customFormat="1" ht="15.75" customHeight="1"/>
    <row r="1831" s="1" customFormat="1" ht="15.75" customHeight="1"/>
    <row r="1832" s="1" customFormat="1" ht="15.75" customHeight="1"/>
    <row r="1833" s="1" customFormat="1" ht="15.75" customHeight="1"/>
    <row r="1834" s="1" customFormat="1" ht="15.75" customHeight="1"/>
    <row r="1835" s="1" customFormat="1" ht="15.75" customHeight="1"/>
    <row r="1836" s="1" customFormat="1" ht="15.75" customHeight="1"/>
    <row r="1837" s="1" customFormat="1" ht="15.75" customHeight="1"/>
    <row r="1838" s="1" customFormat="1" ht="15.75" customHeight="1"/>
    <row r="1839" s="1" customFormat="1" ht="15.75" customHeight="1"/>
    <row r="1840" s="1" customFormat="1" ht="15.75" customHeight="1"/>
    <row r="1841" s="1" customFormat="1" ht="15.75" customHeight="1"/>
    <row r="1842" s="1" customFormat="1" ht="15.75" customHeight="1"/>
    <row r="1843" s="1" customFormat="1" ht="15.75" customHeight="1"/>
    <row r="1844" s="1" customFormat="1" ht="15.75" customHeight="1"/>
    <row r="1845" s="1" customFormat="1" ht="15.75" customHeight="1"/>
    <row r="1846" s="1" customFormat="1" ht="15.75" customHeight="1"/>
    <row r="1847" s="1" customFormat="1" ht="15.75" customHeight="1"/>
    <row r="1848" s="1" customFormat="1" ht="15.75" customHeight="1"/>
    <row r="1849" s="1" customFormat="1" ht="15.75" customHeight="1"/>
    <row r="1850" s="1" customFormat="1" ht="15.75" customHeight="1"/>
    <row r="1851" s="1" customFormat="1" ht="15.75" customHeight="1"/>
    <row r="1852" s="1" customFormat="1" ht="15.75" customHeight="1"/>
    <row r="1853" s="1" customFormat="1" ht="15.75" customHeight="1"/>
    <row r="1854" s="1" customFormat="1" ht="15.75" customHeight="1"/>
    <row r="1855" s="1" customFormat="1" ht="15.75" customHeight="1"/>
    <row r="1856" s="1" customFormat="1" ht="15.75" customHeight="1"/>
    <row r="1857" s="1" customFormat="1" ht="15.75" customHeight="1"/>
    <row r="1858" s="1" customFormat="1" ht="15.75" customHeight="1"/>
    <row r="1859" s="1" customFormat="1" ht="15.75" customHeight="1"/>
    <row r="1860" s="1" customFormat="1" ht="15.75" customHeight="1"/>
    <row r="1861" s="1" customFormat="1" ht="15.75" customHeight="1"/>
    <row r="1862" s="1" customFormat="1" ht="15.75" customHeight="1"/>
    <row r="1863" s="1" customFormat="1" ht="15.75" customHeight="1"/>
    <row r="1864" s="1" customFormat="1" ht="15.75" customHeight="1"/>
    <row r="1865" s="1" customFormat="1" ht="15.75" customHeight="1"/>
    <row r="1866" s="1" customFormat="1" ht="15.75" customHeight="1"/>
    <row r="1867" s="1" customFormat="1" ht="15.75" customHeight="1"/>
    <row r="1868" s="1" customFormat="1" ht="15.75" customHeight="1"/>
    <row r="1869" s="1" customFormat="1" ht="15.75" customHeight="1"/>
    <row r="1870" s="1" customFormat="1" ht="15.75" customHeight="1"/>
    <row r="1871" s="1" customFormat="1" ht="15.75" customHeight="1"/>
    <row r="1872" s="1" customFormat="1" ht="15.75" customHeight="1"/>
    <row r="1873" s="1" customFormat="1" ht="15.75" customHeight="1"/>
    <row r="1874" s="1" customFormat="1" ht="15.75" customHeight="1"/>
    <row r="1875" s="1" customFormat="1" ht="15.75" customHeight="1"/>
    <row r="1876" s="1" customFormat="1" ht="15.75" customHeight="1"/>
    <row r="1877" s="1" customFormat="1" ht="15.75" customHeight="1"/>
    <row r="1878" s="1" customFormat="1" ht="15.75" customHeight="1"/>
    <row r="1879" s="1" customFormat="1" ht="15.75" customHeight="1"/>
    <row r="1880" s="1" customFormat="1" ht="15.75" customHeight="1"/>
    <row r="1881" s="1" customFormat="1" ht="15.75" customHeight="1"/>
    <row r="1882" s="1" customFormat="1" ht="15.75" customHeight="1"/>
    <row r="1883" s="1" customFormat="1" ht="15.75" customHeight="1"/>
    <row r="1884" s="1" customFormat="1" ht="15.75" customHeight="1"/>
    <row r="1885" s="1" customFormat="1" ht="15.75" customHeight="1"/>
    <row r="1886" s="1" customFormat="1" ht="15.75" customHeight="1"/>
    <row r="1887" s="1" customFormat="1" ht="15.75" customHeight="1"/>
    <row r="1888" s="1" customFormat="1" ht="15.75" customHeight="1"/>
    <row r="1889" s="1" customFormat="1" ht="15.75" customHeight="1"/>
    <row r="1890" s="1" customFormat="1" ht="15.75" customHeight="1"/>
    <row r="1891" s="1" customFormat="1" ht="15.75" customHeight="1"/>
    <row r="1892" s="1" customFormat="1" ht="15.75" customHeight="1"/>
    <row r="1893" s="1" customFormat="1" ht="15.75" customHeight="1"/>
    <row r="1894" s="1" customFormat="1" ht="15.75" customHeight="1"/>
    <row r="1895" s="1" customFormat="1" ht="15.75" customHeight="1"/>
    <row r="1896" s="1" customFormat="1" ht="15.75" customHeight="1"/>
    <row r="1897" s="1" customFormat="1" ht="15.75" customHeight="1"/>
    <row r="1898" s="1" customFormat="1" ht="15.75" customHeight="1"/>
    <row r="1899" s="1" customFormat="1" ht="15.75" customHeight="1"/>
    <row r="1900" s="1" customFormat="1" ht="15.75" customHeight="1"/>
    <row r="1901" s="1" customFormat="1" ht="15.75" customHeight="1"/>
    <row r="1902" s="1" customFormat="1" ht="15.75" customHeight="1"/>
    <row r="1903" s="1" customFormat="1" ht="15.75" customHeight="1"/>
    <row r="1904" s="1" customFormat="1" ht="15.75" customHeight="1"/>
    <row r="1905" s="1" customFormat="1" ht="15.75" customHeight="1"/>
    <row r="1906" s="1" customFormat="1" ht="15.75" customHeight="1"/>
    <row r="1907" s="1" customFormat="1" ht="15.75" customHeight="1"/>
    <row r="1908" s="1" customFormat="1" ht="15.75" customHeight="1"/>
    <row r="1909" s="1" customFormat="1" ht="15.75" customHeight="1"/>
    <row r="1910" s="1" customFormat="1" ht="15.75" customHeight="1"/>
    <row r="1911" s="1" customFormat="1" ht="15.75" customHeight="1"/>
    <row r="1912" s="1" customFormat="1" ht="15.75" customHeight="1"/>
    <row r="1913" s="1" customFormat="1" ht="15.75" customHeight="1"/>
    <row r="1914" s="1" customFormat="1" ht="15.75" customHeight="1"/>
    <row r="1915" s="1" customFormat="1" ht="15.75" customHeight="1"/>
    <row r="1916" s="1" customFormat="1" ht="15.75" customHeight="1"/>
    <row r="1917" s="1" customFormat="1" ht="15.75" customHeight="1"/>
    <row r="1918" s="1" customFormat="1" ht="15.75" customHeight="1"/>
    <row r="1919" s="1" customFormat="1" ht="15.75" customHeight="1"/>
    <row r="1920" s="1" customFormat="1" ht="15.75" customHeight="1"/>
    <row r="1921" s="1" customFormat="1" ht="15.75" customHeight="1"/>
    <row r="1922" s="1" customFormat="1" ht="15.75" customHeight="1"/>
    <row r="1923" s="1" customFormat="1" ht="15.75" customHeight="1"/>
    <row r="1924" s="1" customFormat="1" ht="15.75" customHeight="1"/>
    <row r="1925" s="1" customFormat="1" ht="15.75" customHeight="1"/>
    <row r="1926" s="1" customFormat="1" ht="15.75" customHeight="1"/>
    <row r="1927" s="1" customFormat="1" ht="15.75" customHeight="1"/>
    <row r="1928" s="1" customFormat="1" ht="15.75" customHeight="1"/>
    <row r="1929" s="1" customFormat="1" ht="15.75" customHeight="1"/>
    <row r="1930" s="1" customFormat="1" ht="15.75" customHeight="1"/>
    <row r="1931" s="1" customFormat="1" ht="15.75" customHeight="1"/>
    <row r="1932" s="1" customFormat="1" ht="15.75" customHeight="1"/>
    <row r="1933" s="1" customFormat="1" ht="15.75" customHeight="1"/>
    <row r="1934" s="1" customFormat="1" ht="15.75" customHeight="1"/>
    <row r="1935" s="1" customFormat="1" ht="15.75" customHeight="1"/>
    <row r="1936" s="1" customFormat="1" ht="15.75" customHeight="1"/>
    <row r="1937" s="1" customFormat="1" ht="15.75" customHeight="1"/>
    <row r="1938" s="1" customFormat="1" ht="15.75" customHeight="1"/>
    <row r="1939" s="1" customFormat="1" ht="15.75" customHeight="1"/>
    <row r="1940" s="1" customFormat="1" ht="15.75" customHeight="1"/>
    <row r="1941" s="1" customFormat="1" ht="15.75" customHeight="1"/>
    <row r="1942" s="1" customFormat="1" ht="15.75" customHeight="1"/>
    <row r="1943" s="1" customFormat="1" ht="15.75" customHeight="1"/>
    <row r="1944" s="1" customFormat="1" ht="15.75" customHeight="1"/>
    <row r="1945" s="1" customFormat="1" ht="15.75" customHeight="1"/>
    <row r="1946" s="1" customFormat="1" ht="15.75" customHeight="1"/>
    <row r="1947" s="1" customFormat="1" ht="15.75" customHeight="1"/>
    <row r="1948" s="1" customFormat="1" ht="15.75" customHeight="1"/>
    <row r="1949" s="1" customFormat="1" ht="15.75" customHeight="1"/>
    <row r="1950" s="1" customFormat="1" ht="15.75" customHeight="1"/>
    <row r="1951" s="1" customFormat="1" ht="15.75" customHeight="1"/>
    <row r="1952" s="1" customFormat="1" ht="15.75" customHeight="1"/>
    <row r="1953" s="1" customFormat="1" ht="15.75" customHeight="1"/>
    <row r="1954" s="1" customFormat="1" ht="15.75" customHeight="1"/>
    <row r="1955" s="1" customFormat="1" ht="15.75" customHeight="1"/>
    <row r="1956" s="1" customFormat="1" ht="15.75" customHeight="1"/>
    <row r="1957" s="1" customFormat="1" ht="15.75" customHeight="1"/>
    <row r="1958" s="1" customFormat="1" ht="15.75" customHeight="1"/>
    <row r="1959" s="1" customFormat="1" ht="15.75" customHeight="1"/>
    <row r="1960" s="1" customFormat="1" ht="15.75" customHeight="1"/>
    <row r="1961" s="1" customFormat="1" ht="15.75" customHeight="1"/>
    <row r="1962" s="1" customFormat="1" ht="15.75" customHeight="1"/>
    <row r="1963" s="1" customFormat="1" ht="15.75" customHeight="1"/>
    <row r="1964" s="1" customFormat="1" ht="15.75" customHeight="1"/>
    <row r="1965" s="1" customFormat="1" ht="15.75" customHeight="1"/>
    <row r="1966" s="1" customFormat="1" ht="15.75" customHeight="1"/>
    <row r="1967" s="1" customFormat="1" ht="15.75" customHeight="1"/>
    <row r="1968" s="1" customFormat="1" ht="15.75" customHeight="1"/>
    <row r="1969" s="1" customFormat="1" ht="15.75" customHeight="1"/>
    <row r="1970" s="1" customFormat="1" ht="15.75" customHeight="1"/>
    <row r="1971" s="1" customFormat="1" ht="15.75" customHeight="1"/>
    <row r="1972" s="1" customFormat="1" ht="15.75" customHeight="1"/>
    <row r="1973" s="1" customFormat="1" ht="15.75" customHeight="1"/>
    <row r="1974" s="1" customFormat="1" ht="15.75" customHeight="1"/>
    <row r="1975" s="1" customFormat="1" ht="15.75" customHeight="1"/>
    <row r="1976" s="1" customFormat="1" ht="15.75" customHeight="1"/>
    <row r="1977" s="1" customFormat="1" ht="15.75" customHeight="1"/>
    <row r="1978" s="1" customFormat="1" ht="15.75" customHeight="1"/>
    <row r="1979" s="1" customFormat="1" ht="15.75" customHeight="1"/>
    <row r="1980" s="1" customFormat="1" ht="15.75" customHeight="1"/>
    <row r="1981" s="1" customFormat="1" ht="15.75" customHeight="1"/>
    <row r="1982" s="1" customFormat="1" ht="15.75" customHeight="1"/>
    <row r="1983" s="1" customFormat="1" ht="15.75" customHeight="1"/>
    <row r="1984" s="1" customFormat="1" ht="15.75" customHeight="1"/>
    <row r="1985" s="1" customFormat="1" ht="15.75" customHeight="1"/>
    <row r="1986" s="1" customFormat="1" ht="15.75" customHeight="1"/>
    <row r="1987" s="1" customFormat="1" ht="15.75" customHeight="1"/>
    <row r="1988" s="1" customFormat="1" ht="15.75" customHeight="1"/>
    <row r="1989" s="1" customFormat="1" ht="15.75" customHeight="1"/>
    <row r="1990" s="1" customFormat="1" ht="15.75" customHeight="1"/>
    <row r="1991" s="1" customFormat="1" ht="15.75" customHeight="1"/>
    <row r="1992" s="1" customFormat="1" ht="15.75" customHeight="1"/>
    <row r="1993" s="1" customFormat="1" ht="15.75" customHeight="1"/>
    <row r="1994" s="1" customFormat="1" ht="15.75" customHeight="1"/>
    <row r="1995" s="1" customFormat="1" ht="15.75" customHeight="1"/>
    <row r="1996" s="1" customFormat="1" ht="15.75" customHeight="1"/>
    <row r="1997" s="1" customFormat="1" ht="15.75" customHeight="1"/>
    <row r="1998" s="1" customFormat="1" ht="15.75" customHeight="1"/>
    <row r="1999" s="1" customFormat="1" ht="15.75" customHeight="1"/>
    <row r="2000" s="1" customFormat="1" ht="15.75" customHeight="1"/>
    <row r="2001" s="1" customFormat="1" ht="15.75" customHeight="1"/>
    <row r="2002" s="1" customFormat="1" ht="15.75" customHeight="1"/>
    <row r="2003" s="1" customFormat="1" ht="15.75" customHeight="1"/>
    <row r="2004" s="1" customFormat="1" ht="15.75" customHeight="1"/>
    <row r="2005" s="1" customFormat="1" ht="15.75" customHeight="1"/>
    <row r="2006" s="1" customFormat="1" ht="15.75" customHeight="1"/>
    <row r="2007" s="1" customFormat="1" ht="15.75" customHeight="1"/>
    <row r="2008" s="1" customFormat="1" ht="15.75" customHeight="1"/>
    <row r="2009" s="1" customFormat="1" ht="15.75" customHeight="1"/>
    <row r="2010" s="1" customFormat="1" ht="15.75" customHeight="1"/>
    <row r="2011" s="1" customFormat="1" ht="15.75" customHeight="1"/>
    <row r="2012" s="1" customFormat="1" ht="15.75" customHeight="1"/>
    <row r="2013" s="1" customFormat="1" ht="15.75" customHeight="1"/>
    <row r="2014" s="1" customFormat="1" ht="15.75" customHeight="1"/>
    <row r="2015" s="1" customFormat="1" ht="15.75" customHeight="1"/>
    <row r="2016" s="1" customFormat="1" ht="15.75" customHeight="1"/>
    <row r="2017" s="1" customFormat="1" ht="15.75" customHeight="1"/>
    <row r="2018" s="1" customFormat="1" ht="15.75" customHeight="1"/>
    <row r="2019" s="1" customFormat="1" ht="15.75" customHeight="1"/>
    <row r="2020" s="1" customFormat="1" ht="15.75" customHeight="1"/>
    <row r="2021" s="1" customFormat="1" ht="15.75" customHeight="1"/>
    <row r="2022" s="1" customFormat="1" ht="15.75" customHeight="1"/>
    <row r="2023" s="1" customFormat="1" ht="15.75" customHeight="1"/>
    <row r="2024" s="1" customFormat="1" ht="15.75" customHeight="1"/>
    <row r="2025" s="1" customFormat="1" ht="15.75" customHeight="1"/>
    <row r="2026" s="1" customFormat="1" ht="15.75" customHeight="1"/>
    <row r="2027" s="1" customFormat="1" ht="15.75" customHeight="1"/>
    <row r="2028" s="1" customFormat="1" ht="15.75" customHeight="1"/>
    <row r="2029" s="1" customFormat="1" ht="15.75" customHeight="1"/>
    <row r="2030" s="1" customFormat="1" ht="15.75" customHeight="1"/>
    <row r="2031" s="1" customFormat="1" ht="15.75" customHeight="1"/>
    <row r="2032" s="1" customFormat="1" ht="15.75" customHeight="1"/>
    <row r="2033" s="1" customFormat="1" ht="15.75" customHeight="1"/>
    <row r="2034" s="1" customFormat="1" ht="15.75" customHeight="1"/>
    <row r="2035" s="1" customFormat="1" ht="15.75" customHeight="1"/>
    <row r="2036" s="1" customFormat="1" ht="15.75" customHeight="1"/>
    <row r="2037" s="1" customFormat="1" ht="15.75" customHeight="1"/>
    <row r="2038" s="1" customFormat="1" ht="15.75" customHeight="1"/>
    <row r="2039" s="1" customFormat="1" ht="15.75" customHeight="1"/>
    <row r="2040" s="1" customFormat="1" ht="15.75" customHeight="1"/>
    <row r="2041" s="1" customFormat="1" ht="15.75" customHeight="1"/>
    <row r="2042" s="1" customFormat="1" ht="15.75" customHeight="1"/>
    <row r="2043" s="1" customFormat="1" ht="15.75" customHeight="1"/>
    <row r="2044" s="1" customFormat="1" ht="15.75" customHeight="1"/>
    <row r="2045" s="1" customFormat="1" ht="15.75" customHeight="1"/>
    <row r="2046" s="1" customFormat="1" ht="15.75" customHeight="1"/>
    <row r="2047" s="1" customFormat="1" ht="15.75" customHeight="1"/>
    <row r="2048" s="1" customFormat="1" ht="15.75" customHeight="1"/>
    <row r="2049" s="1" customFormat="1" ht="15.75" customHeight="1"/>
    <row r="2050" s="1" customFormat="1" ht="15.75" customHeight="1"/>
    <row r="2051" s="1" customFormat="1" ht="15.75" customHeight="1"/>
    <row r="2052" s="1" customFormat="1" ht="15.75" customHeight="1"/>
    <row r="2053" s="1" customFormat="1" ht="15.75" customHeight="1"/>
    <row r="2054" s="1" customFormat="1" ht="15.75" customHeight="1"/>
    <row r="2055" s="1" customFormat="1" ht="15.75" customHeight="1"/>
    <row r="2056" s="1" customFormat="1" ht="15.75" customHeight="1"/>
    <row r="2057" s="1" customFormat="1" ht="15.75" customHeight="1"/>
    <row r="2058" s="1" customFormat="1" ht="15.75" customHeight="1"/>
    <row r="2059" s="1" customFormat="1" ht="15.75" customHeight="1"/>
    <row r="2060" s="1" customFormat="1" ht="15.75" customHeight="1"/>
    <row r="2061" s="1" customFormat="1" ht="15.75" customHeight="1"/>
    <row r="2062" s="1" customFormat="1" ht="15.75" customHeight="1"/>
    <row r="2063" s="1" customFormat="1" ht="15.75" customHeight="1"/>
    <row r="2064" s="1" customFormat="1" ht="15.75" customHeight="1"/>
    <row r="2065" s="1" customFormat="1" ht="15.75" customHeight="1"/>
    <row r="2066" s="1" customFormat="1" ht="15.75" customHeight="1"/>
    <row r="2067" s="1" customFormat="1" ht="15.75" customHeight="1"/>
    <row r="2068" s="1" customFormat="1" ht="15.75" customHeight="1"/>
    <row r="2069" s="1" customFormat="1" ht="15.75" customHeight="1"/>
    <row r="2070" s="1" customFormat="1" ht="15.75" customHeight="1"/>
    <row r="2071" s="1" customFormat="1" ht="15.75" customHeight="1"/>
    <row r="2072" s="1" customFormat="1" ht="15.75" customHeight="1"/>
    <row r="2073" s="1" customFormat="1" ht="15.75" customHeight="1"/>
    <row r="2074" s="1" customFormat="1" ht="15.75" customHeight="1"/>
    <row r="2075" s="1" customFormat="1" ht="15.75" customHeight="1"/>
    <row r="2076" s="1" customFormat="1" ht="15.75" customHeight="1"/>
    <row r="2077" s="1" customFormat="1" ht="15.75" customHeight="1"/>
    <row r="2078" s="1" customFormat="1" ht="15.75" customHeight="1"/>
    <row r="2079" s="1" customFormat="1" ht="15.75" customHeight="1"/>
    <row r="2080" s="1" customFormat="1" ht="15.75" customHeight="1"/>
    <row r="2081" s="1" customFormat="1" ht="15.75" customHeight="1"/>
    <row r="2082" s="1" customFormat="1" ht="15.75" customHeight="1"/>
    <row r="2083" s="1" customFormat="1" ht="15.75" customHeight="1"/>
    <row r="2084" s="1" customFormat="1" ht="15.75" customHeight="1"/>
    <row r="2085" s="1" customFormat="1" ht="15.75" customHeight="1"/>
    <row r="2086" s="1" customFormat="1" ht="15.75" customHeight="1"/>
    <row r="2087" s="1" customFormat="1" ht="15.75" customHeight="1"/>
    <row r="2088" s="1" customFormat="1" ht="15.75" customHeight="1"/>
    <row r="2089" s="1" customFormat="1" ht="15.75" customHeight="1"/>
    <row r="2090" s="1" customFormat="1" ht="15.75" customHeight="1"/>
    <row r="2091" s="1" customFormat="1" ht="15.75" customHeight="1"/>
    <row r="2092" s="1" customFormat="1" ht="15.75" customHeight="1"/>
    <row r="2093" s="1" customFormat="1" ht="15.75" customHeight="1"/>
    <row r="2094" s="1" customFormat="1" ht="15.75" customHeight="1"/>
    <row r="2095" s="1" customFormat="1" ht="15.75" customHeight="1"/>
    <row r="2096" s="1" customFormat="1" ht="15.75" customHeight="1"/>
    <row r="2097" s="1" customFormat="1" ht="15.75" customHeight="1"/>
    <row r="2098" s="1" customFormat="1" ht="15.75" customHeight="1"/>
    <row r="2099" s="1" customFormat="1" ht="15.75" customHeight="1"/>
    <row r="2100" s="1" customFormat="1" ht="15.75" customHeight="1"/>
    <row r="2101" s="1" customFormat="1" ht="15.75" customHeight="1"/>
    <row r="2102" s="1" customFormat="1" ht="15.75" customHeight="1"/>
    <row r="2103" s="1" customFormat="1" ht="15.75" customHeight="1"/>
    <row r="2104" s="1" customFormat="1" ht="15.75" customHeight="1"/>
    <row r="2105" s="1" customFormat="1" ht="15.75" customHeight="1"/>
    <row r="2106" s="1" customFormat="1" ht="15.75" customHeight="1"/>
    <row r="2107" s="1" customFormat="1" ht="15.75" customHeight="1"/>
    <row r="2108" s="1" customFormat="1" ht="15.75" customHeight="1"/>
    <row r="2109" s="1" customFormat="1" ht="15.75" customHeight="1"/>
    <row r="2110" s="1" customFormat="1" ht="15.75" customHeight="1"/>
    <row r="2111" s="1" customFormat="1" ht="15.75" customHeight="1"/>
    <row r="2112" s="1" customFormat="1" ht="15.75" customHeight="1"/>
    <row r="2113" s="1" customFormat="1" ht="15.75" customHeight="1"/>
    <row r="2114" s="1" customFormat="1" ht="15.75" customHeight="1"/>
    <row r="2115" s="1" customFormat="1" ht="15.75" customHeight="1"/>
    <row r="2116" s="1" customFormat="1" ht="15.75" customHeight="1"/>
    <row r="2117" s="1" customFormat="1" ht="15.75" customHeight="1"/>
    <row r="2118" s="1" customFormat="1" ht="15.75" customHeight="1"/>
    <row r="2119" s="1" customFormat="1" ht="15.75" customHeight="1"/>
    <row r="2120" s="1" customFormat="1" ht="15.75" customHeight="1"/>
    <row r="2121" s="1" customFormat="1" ht="15.75" customHeight="1"/>
    <row r="2122" s="1" customFormat="1" ht="15.75" customHeight="1"/>
    <row r="2123" s="1" customFormat="1" ht="15.75" customHeight="1"/>
    <row r="2124" s="1" customFormat="1" ht="15.75" customHeight="1"/>
    <row r="2125" s="1" customFormat="1" ht="15.75" customHeight="1"/>
    <row r="2126" s="1" customFormat="1" ht="15.75" customHeight="1"/>
    <row r="2127" s="1" customFormat="1" ht="15.75" customHeight="1"/>
    <row r="2128" s="1" customFormat="1" ht="15.75" customHeight="1"/>
    <row r="2129" s="1" customFormat="1" ht="15.75" customHeight="1"/>
    <row r="2130" s="1" customFormat="1" ht="15.75" customHeight="1"/>
    <row r="2131" s="1" customFormat="1" ht="15.75" customHeight="1"/>
    <row r="2132" s="1" customFormat="1" ht="15.75" customHeight="1"/>
    <row r="2133" s="1" customFormat="1" ht="15.75" customHeight="1"/>
    <row r="2134" s="1" customFormat="1" ht="15.75" customHeight="1"/>
    <row r="2135" s="1" customFormat="1" ht="15.75" customHeight="1"/>
    <row r="2136" s="1" customFormat="1" ht="15.75" customHeight="1"/>
    <row r="2137" s="1" customFormat="1" ht="15.75" customHeight="1"/>
    <row r="2138" s="1" customFormat="1" ht="15.75" customHeight="1"/>
    <row r="2139" s="1" customFormat="1" ht="15.75" customHeight="1"/>
    <row r="2140" s="1" customFormat="1" ht="15.75" customHeight="1"/>
    <row r="2141" s="1" customFormat="1" ht="15.75" customHeight="1"/>
    <row r="2142" s="1" customFormat="1" ht="15.75" customHeight="1"/>
    <row r="2143" s="1" customFormat="1" ht="15.75" customHeight="1"/>
    <row r="2144" s="1" customFormat="1" ht="15.75" customHeight="1"/>
    <row r="2145" s="1" customFormat="1" ht="15.75" customHeight="1"/>
    <row r="2146" s="1" customFormat="1" ht="15.75" customHeight="1"/>
    <row r="2147" s="1" customFormat="1" ht="15.75" customHeight="1"/>
    <row r="2148" s="1" customFormat="1" ht="15.75" customHeight="1"/>
    <row r="2149" s="1" customFormat="1" ht="15.75" customHeight="1"/>
    <row r="2150" s="1" customFormat="1" ht="15.75" customHeight="1"/>
    <row r="2151" s="1" customFormat="1" ht="15.75" customHeight="1"/>
    <row r="2152" s="1" customFormat="1" ht="15.75" customHeight="1"/>
    <row r="2153" s="1" customFormat="1" ht="15.75" customHeight="1"/>
    <row r="2154" s="1" customFormat="1" ht="15.75" customHeight="1"/>
    <row r="2155" s="1" customFormat="1" ht="15.75" customHeight="1"/>
    <row r="2156" s="1" customFormat="1" ht="15.75" customHeight="1"/>
    <row r="2157" s="1" customFormat="1" ht="15.75" customHeight="1"/>
    <row r="2158" s="1" customFormat="1" ht="15.75" customHeight="1"/>
    <row r="2159" s="1" customFormat="1" ht="15.75" customHeight="1"/>
    <row r="2160" s="1" customFormat="1" ht="15.75" customHeight="1"/>
    <row r="2161" s="1" customFormat="1" ht="15.75" customHeight="1"/>
    <row r="2162" s="1" customFormat="1" ht="15.75" customHeight="1"/>
    <row r="2163" s="1" customFormat="1" ht="15.75" customHeight="1"/>
    <row r="2164" s="1" customFormat="1" ht="15.75" customHeight="1"/>
    <row r="2165" s="1" customFormat="1" ht="15.75" customHeight="1"/>
    <row r="2166" s="1" customFormat="1" ht="15.75" customHeight="1"/>
    <row r="2167" s="1" customFormat="1" ht="15.75" customHeight="1"/>
    <row r="2168" s="1" customFormat="1" ht="15.75" customHeight="1"/>
    <row r="2169" s="1" customFormat="1" ht="15.75" customHeight="1"/>
    <row r="2170" s="1" customFormat="1" ht="15.75" customHeight="1"/>
    <row r="2171" s="1" customFormat="1" ht="15.75" customHeight="1"/>
    <row r="2172" s="1" customFormat="1" ht="15.75" customHeight="1"/>
    <row r="2173" s="1" customFormat="1" ht="15.75" customHeight="1"/>
    <row r="2174" s="1" customFormat="1" ht="15.75" customHeight="1"/>
    <row r="2175" s="1" customFormat="1" ht="15.75" customHeight="1"/>
    <row r="2176" s="1" customFormat="1" ht="15.75" customHeight="1"/>
    <row r="2177" s="1" customFormat="1" ht="15.75" customHeight="1"/>
    <row r="2178" s="1" customFormat="1" ht="15.75" customHeight="1"/>
    <row r="2179" s="1" customFormat="1" ht="15.75" customHeight="1"/>
    <row r="2180" s="1" customFormat="1" ht="15.75" customHeight="1"/>
    <row r="2181" s="1" customFormat="1" ht="15.75" customHeight="1"/>
    <row r="2182" s="1" customFormat="1" ht="15.75" customHeight="1"/>
    <row r="2183" s="1" customFormat="1" ht="15.75" customHeight="1"/>
    <row r="2184" s="1" customFormat="1" ht="15.75" customHeight="1"/>
    <row r="2185" s="1" customFormat="1" ht="15.75" customHeight="1"/>
    <row r="2186" s="1" customFormat="1" ht="15.75" customHeight="1"/>
    <row r="2187" s="1" customFormat="1" ht="15.75" customHeight="1"/>
    <row r="2188" s="1" customFormat="1" ht="15.75" customHeight="1"/>
    <row r="2189" s="1" customFormat="1" ht="15.75" customHeight="1"/>
    <row r="2190" s="1" customFormat="1" ht="15.75" customHeight="1"/>
    <row r="2191" s="1" customFormat="1" ht="15.75" customHeight="1"/>
    <row r="2192" s="1" customFormat="1" ht="15.75" customHeight="1"/>
    <row r="2193" s="1" customFormat="1" ht="15.75" customHeight="1"/>
    <row r="2194" s="1" customFormat="1" ht="15.75" customHeight="1"/>
    <row r="2195" s="1" customFormat="1" ht="15.75" customHeight="1"/>
    <row r="2196" s="1" customFormat="1" ht="15.75" customHeight="1"/>
    <row r="2197" s="1" customFormat="1" ht="15.75" customHeight="1"/>
    <row r="2198" s="1" customFormat="1" ht="15.75" customHeight="1"/>
    <row r="2199" s="1" customFormat="1" ht="15.75" customHeight="1"/>
    <row r="2200" s="1" customFormat="1" ht="15.75" customHeight="1"/>
    <row r="2201" s="1" customFormat="1" ht="15.75" customHeight="1"/>
    <row r="2202" s="1" customFormat="1" ht="15.75" customHeight="1"/>
    <row r="2203" s="1" customFormat="1" ht="15.75" customHeight="1"/>
    <row r="2204" s="1" customFormat="1" ht="15.75" customHeight="1"/>
    <row r="2205" s="1" customFormat="1" ht="15.75" customHeight="1"/>
    <row r="2206" s="1" customFormat="1" ht="15.75" customHeight="1"/>
    <row r="2207" s="1" customFormat="1" ht="15.75" customHeight="1"/>
    <row r="2208" s="1" customFormat="1" ht="15.75" customHeight="1"/>
    <row r="2209" s="1" customFormat="1" ht="15.75" customHeight="1"/>
    <row r="2210" s="1" customFormat="1" ht="15.75" customHeight="1"/>
    <row r="2211" s="1" customFormat="1" ht="15.75" customHeight="1"/>
    <row r="2212" s="1" customFormat="1" ht="15.75" customHeight="1"/>
    <row r="2213" s="1" customFormat="1" ht="15.75" customHeight="1"/>
    <row r="2214" s="1" customFormat="1" ht="15.75" customHeight="1"/>
    <row r="2215" s="1" customFormat="1" ht="15.75" customHeight="1"/>
    <row r="2216" s="1" customFormat="1" ht="15.75" customHeight="1"/>
    <row r="2217" s="1" customFormat="1" ht="15.75" customHeight="1"/>
    <row r="2218" s="1" customFormat="1" ht="15.75" customHeight="1"/>
    <row r="2219" s="1" customFormat="1" ht="15.75" customHeight="1"/>
    <row r="2220" s="1" customFormat="1" ht="15.75" customHeight="1"/>
    <row r="2221" s="1" customFormat="1" ht="15.75" customHeight="1"/>
    <row r="2222" s="1" customFormat="1" ht="15.75" customHeight="1"/>
    <row r="2223" s="1" customFormat="1" ht="15.75" customHeight="1"/>
    <row r="2224" s="1" customFormat="1" ht="15.75" customHeight="1"/>
    <row r="2225" s="1" customFormat="1" ht="15.75" customHeight="1"/>
    <row r="2226" s="1" customFormat="1" ht="15.75" customHeight="1"/>
    <row r="2227" s="1" customFormat="1" ht="15.75" customHeight="1"/>
    <row r="2228" s="1" customFormat="1" ht="15.75" customHeight="1"/>
    <row r="2229" s="1" customFormat="1" ht="15.75" customHeight="1"/>
    <row r="2230" s="1" customFormat="1" ht="15.75" customHeight="1"/>
    <row r="2231" s="1" customFormat="1" ht="15.75" customHeight="1"/>
    <row r="2232" s="1" customFormat="1" ht="15.75" customHeight="1"/>
    <row r="2233" s="1" customFormat="1" ht="15.75" customHeight="1"/>
    <row r="2234" s="1" customFormat="1" ht="15.75" customHeight="1"/>
    <row r="2235" s="1" customFormat="1" ht="15.75" customHeight="1"/>
    <row r="2236" s="1" customFormat="1" ht="15.75" customHeight="1"/>
    <row r="2237" s="1" customFormat="1" ht="15.75" customHeight="1"/>
    <row r="2238" s="1" customFormat="1" ht="15.75" customHeight="1"/>
    <row r="2239" s="1" customFormat="1" ht="15.75" customHeight="1"/>
    <row r="2240" s="1" customFormat="1" ht="15.75" customHeight="1"/>
    <row r="2241" s="1" customFormat="1" ht="15.75" customHeight="1"/>
    <row r="2242" s="1" customFormat="1" ht="15.75" customHeight="1"/>
    <row r="2243" s="1" customFormat="1" ht="15.75" customHeight="1"/>
    <row r="2244" s="1" customFormat="1" ht="15.75" customHeight="1"/>
    <row r="2245" s="1" customFormat="1" ht="15.75" customHeight="1"/>
    <row r="2246" s="1" customFormat="1" ht="15.75" customHeight="1"/>
    <row r="2247" s="1" customFormat="1" ht="15.75" customHeight="1"/>
    <row r="2248" s="1" customFormat="1" ht="15.75" customHeight="1"/>
    <row r="2249" s="1" customFormat="1" ht="15.75" customHeight="1"/>
    <row r="2250" s="1" customFormat="1" ht="15.75" customHeight="1"/>
    <row r="2251" s="1" customFormat="1" ht="15.75" customHeight="1"/>
    <row r="2252" s="1" customFormat="1" ht="15.75" customHeight="1"/>
    <row r="2253" s="1" customFormat="1" ht="15.75" customHeight="1"/>
    <row r="2254" s="1" customFormat="1" ht="15.75" customHeight="1"/>
    <row r="2255" s="1" customFormat="1" ht="15.75" customHeight="1"/>
    <row r="2256" s="1" customFormat="1" ht="15.75" customHeight="1"/>
    <row r="2257" s="1" customFormat="1" ht="15.75" customHeight="1"/>
    <row r="2258" s="1" customFormat="1" ht="15.75" customHeight="1"/>
    <row r="2259" s="1" customFormat="1" ht="15.75" customHeight="1"/>
    <row r="2260" s="1" customFormat="1" ht="15.75" customHeight="1"/>
    <row r="2261" s="1" customFormat="1" ht="15.75" customHeight="1"/>
    <row r="2262" s="1" customFormat="1" ht="15.75" customHeight="1"/>
    <row r="2263" s="1" customFormat="1" ht="15.75" customHeight="1"/>
    <row r="2264" s="1" customFormat="1" ht="15.75" customHeight="1"/>
    <row r="2265" s="1" customFormat="1" ht="15.75" customHeight="1"/>
    <row r="2266" s="1" customFormat="1" ht="15.75" customHeight="1"/>
    <row r="2267" s="1" customFormat="1" ht="15.75" customHeight="1"/>
    <row r="2268" s="1" customFormat="1" ht="15.75" customHeight="1"/>
    <row r="2269" s="1" customFormat="1" ht="15.75" customHeight="1"/>
    <row r="2270" s="1" customFormat="1" ht="15.75" customHeight="1"/>
    <row r="2271" s="1" customFormat="1" ht="15.75" customHeight="1"/>
    <row r="2272" s="1" customFormat="1" ht="15.75" customHeight="1"/>
    <row r="2273" s="1" customFormat="1" ht="15.75" customHeight="1"/>
    <row r="2274" s="1" customFormat="1" ht="15.75" customHeight="1"/>
    <row r="2275" s="1" customFormat="1" ht="15.75" customHeight="1"/>
    <row r="2276" s="1" customFormat="1" ht="15.75" customHeight="1"/>
    <row r="2277" s="1" customFormat="1" ht="15.75" customHeight="1"/>
    <row r="2278" s="1" customFormat="1" ht="15.75" customHeight="1"/>
    <row r="2279" s="1" customFormat="1" ht="15.75" customHeight="1"/>
    <row r="2280" s="1" customFormat="1" ht="15.75" customHeight="1"/>
    <row r="2281" s="1" customFormat="1" ht="15.75" customHeight="1"/>
    <row r="2282" s="1" customFormat="1" ht="15.75" customHeight="1"/>
    <row r="2283" s="1" customFormat="1" ht="15.75" customHeight="1"/>
    <row r="2284" s="1" customFormat="1" ht="15.75" customHeight="1"/>
    <row r="2285" s="1" customFormat="1" ht="15.75" customHeight="1"/>
    <row r="2286" s="1" customFormat="1" ht="15.75" customHeight="1"/>
    <row r="2287" s="1" customFormat="1" ht="15.75" customHeight="1"/>
    <row r="2288" s="1" customFormat="1" ht="15.75" customHeight="1"/>
    <row r="2289" s="1" customFormat="1" ht="15.75" customHeight="1"/>
    <row r="2290" s="1" customFormat="1" ht="15.75" customHeight="1"/>
    <row r="2291" s="1" customFormat="1" ht="15.75" customHeight="1"/>
    <row r="2292" s="1" customFormat="1" ht="15.75" customHeight="1"/>
    <row r="2293" s="1" customFormat="1" ht="15.75" customHeight="1"/>
    <row r="2294" s="1" customFormat="1" ht="15.75" customHeight="1"/>
    <row r="2295" s="1" customFormat="1" ht="15.75" customHeight="1"/>
    <row r="2296" s="1" customFormat="1" ht="15.75" customHeight="1"/>
    <row r="2297" s="1" customFormat="1" ht="15.75" customHeight="1"/>
    <row r="2298" s="1" customFormat="1" ht="15.75" customHeight="1"/>
    <row r="2299" s="1" customFormat="1" ht="15.75" customHeight="1"/>
    <row r="2300" s="1" customFormat="1" ht="15.75" customHeight="1"/>
    <row r="2301" s="1" customFormat="1" ht="15.75" customHeight="1"/>
    <row r="2302" s="1" customFormat="1" ht="15.75" customHeight="1"/>
    <row r="2303" s="1" customFormat="1" ht="15.75" customHeight="1"/>
    <row r="2304" s="1" customFormat="1" ht="15.75" customHeight="1"/>
    <row r="2305" s="1" customFormat="1" ht="15.75" customHeight="1"/>
    <row r="2306" s="1" customFormat="1" ht="15.75" customHeight="1"/>
    <row r="2307" s="1" customFormat="1" ht="15.75" customHeight="1"/>
    <row r="2308" s="1" customFormat="1" ht="15.75" customHeight="1"/>
    <row r="2309" s="1" customFormat="1" ht="15.75" customHeight="1"/>
    <row r="2310" s="1" customFormat="1" ht="15.75" customHeight="1"/>
    <row r="2311" s="1" customFormat="1" ht="15.75" customHeight="1"/>
    <row r="2312" s="1" customFormat="1" ht="15.75" customHeight="1"/>
    <row r="2313" s="1" customFormat="1" ht="15.75" customHeight="1"/>
    <row r="2314" s="1" customFormat="1" ht="15.75" customHeight="1"/>
    <row r="2315" s="1" customFormat="1" ht="15.75" customHeight="1"/>
    <row r="2316" s="1" customFormat="1" ht="15.75" customHeight="1"/>
    <row r="2317" s="1" customFormat="1" ht="15.75" customHeight="1"/>
    <row r="2318" s="1" customFormat="1" ht="15.75" customHeight="1"/>
    <row r="2319" s="1" customFormat="1" ht="15.75" customHeight="1"/>
    <row r="2320" s="1" customFormat="1" ht="15.75" customHeight="1"/>
    <row r="2321" s="1" customFormat="1" ht="15.75" customHeight="1"/>
    <row r="2322" s="1" customFormat="1" ht="15.75" customHeight="1"/>
    <row r="2323" s="1" customFormat="1" ht="15.75" customHeight="1"/>
    <row r="2324" s="1" customFormat="1" ht="15.75" customHeight="1"/>
    <row r="2325" s="1" customFormat="1" ht="15.75" customHeight="1"/>
    <row r="2326" s="1" customFormat="1" ht="15.75" customHeight="1"/>
    <row r="2327" s="1" customFormat="1" ht="15.75" customHeight="1"/>
    <row r="2328" s="1" customFormat="1" ht="15.75" customHeight="1"/>
    <row r="2329" s="1" customFormat="1" ht="15.75" customHeight="1"/>
    <row r="2330" s="1" customFormat="1" ht="15.75" customHeight="1"/>
    <row r="2331" s="1" customFormat="1" ht="15.75" customHeight="1"/>
    <row r="2332" s="1" customFormat="1" ht="15.75" customHeight="1"/>
    <row r="2333" s="1" customFormat="1" ht="15.75" customHeight="1"/>
    <row r="2334" s="1" customFormat="1" ht="15.75" customHeight="1"/>
    <row r="2335" s="1" customFormat="1" ht="15.75" customHeight="1"/>
    <row r="2336" s="1" customFormat="1" ht="15.75" customHeight="1"/>
    <row r="2337" s="1" customFormat="1" ht="15.75" customHeight="1"/>
    <row r="2338" s="1" customFormat="1" ht="15.75" customHeight="1"/>
    <row r="2339" s="1" customFormat="1" ht="15.75" customHeight="1"/>
    <row r="2340" s="1" customFormat="1" ht="15.75" customHeight="1"/>
    <row r="2341" s="1" customFormat="1" ht="15.75" customHeight="1"/>
    <row r="2342" s="1" customFormat="1" ht="15.75" customHeight="1"/>
    <row r="2343" s="1" customFormat="1" ht="15.75" customHeight="1"/>
    <row r="2344" s="1" customFormat="1" ht="15.75" customHeight="1"/>
    <row r="2345" s="1" customFormat="1" ht="15.75" customHeight="1"/>
    <row r="2346" s="1" customFormat="1" ht="15.75" customHeight="1"/>
    <row r="2347" s="1" customFormat="1" ht="15.75" customHeight="1"/>
    <row r="2348" s="1" customFormat="1" ht="15.75" customHeight="1"/>
    <row r="2349" s="1" customFormat="1" ht="15.75" customHeight="1"/>
    <row r="2350" s="1" customFormat="1" ht="15.75" customHeight="1"/>
    <row r="2351" s="1" customFormat="1" ht="15.75" customHeight="1"/>
    <row r="2352" s="1" customFormat="1" ht="15.75" customHeight="1"/>
    <row r="2353" s="1" customFormat="1" ht="15.75" customHeight="1"/>
    <row r="2354" s="1" customFormat="1" ht="15.75" customHeight="1"/>
    <row r="2355" s="1" customFormat="1" ht="15.75" customHeight="1"/>
    <row r="2356" s="1" customFormat="1" ht="15.75" customHeight="1"/>
    <row r="2357" s="1" customFormat="1" ht="15.75" customHeight="1"/>
    <row r="2358" s="1" customFormat="1" ht="15.75" customHeight="1"/>
    <row r="2359" s="1" customFormat="1" ht="15.75" customHeight="1"/>
    <row r="2360" s="1" customFormat="1" ht="15.75" customHeight="1"/>
    <row r="2361" s="1" customFormat="1" ht="15.75" customHeight="1"/>
    <row r="2362" s="1" customFormat="1" ht="15.75" customHeight="1"/>
    <row r="2363" s="1" customFormat="1" ht="15.75" customHeight="1"/>
    <row r="2364" s="1" customFormat="1" ht="15.75" customHeight="1"/>
    <row r="2365" s="1" customFormat="1" ht="15.75" customHeight="1"/>
    <row r="2366" s="1" customFormat="1" ht="15.75" customHeight="1"/>
    <row r="2367" s="1" customFormat="1" ht="15.75" customHeight="1"/>
    <row r="2368" s="1" customFormat="1" ht="15.75" customHeight="1"/>
    <row r="2369" s="1" customFormat="1" ht="15.75" customHeight="1"/>
    <row r="2370" s="1" customFormat="1" ht="15.75" customHeight="1"/>
    <row r="2371" s="1" customFormat="1" ht="15.75" customHeight="1"/>
    <row r="2372" s="1" customFormat="1" ht="15.75" customHeight="1"/>
    <row r="2373" s="1" customFormat="1" ht="15.75" customHeight="1"/>
    <row r="2374" s="1" customFormat="1" ht="15.75" customHeight="1"/>
    <row r="2375" s="1" customFormat="1" ht="15.75" customHeight="1"/>
    <row r="2376" s="1" customFormat="1" ht="15.75" customHeight="1"/>
    <row r="2377" s="1" customFormat="1" ht="15.75" customHeight="1"/>
    <row r="2378" s="1" customFormat="1" ht="15.75" customHeight="1"/>
    <row r="2379" s="1" customFormat="1" ht="15.75" customHeight="1"/>
    <row r="2380" s="1" customFormat="1" ht="15.75" customHeight="1"/>
    <row r="2381" s="1" customFormat="1" ht="15.75" customHeight="1"/>
    <row r="2382" s="1" customFormat="1" ht="15.75" customHeight="1"/>
    <row r="2383" s="1" customFormat="1" ht="15.75" customHeight="1"/>
    <row r="2384" s="1" customFormat="1" ht="15.75" customHeight="1"/>
    <row r="2385" s="1" customFormat="1" ht="15.75" customHeight="1"/>
    <row r="2386" s="1" customFormat="1" ht="15.75" customHeight="1"/>
    <row r="2387" s="1" customFormat="1" ht="15.75" customHeight="1"/>
    <row r="2388" s="1" customFormat="1" ht="15.75" customHeight="1"/>
    <row r="2389" s="1" customFormat="1" ht="15.75" customHeight="1"/>
    <row r="2390" s="1" customFormat="1" ht="15.75" customHeight="1"/>
    <row r="2391" s="1" customFormat="1" ht="15.75" customHeight="1"/>
    <row r="2392" s="1" customFormat="1" ht="15.75" customHeight="1"/>
    <row r="2393" s="1" customFormat="1" ht="15.75" customHeight="1"/>
    <row r="2394" s="1" customFormat="1" ht="15.75" customHeight="1"/>
    <row r="2395" s="1" customFormat="1" ht="15.75" customHeight="1"/>
    <row r="2396" s="1" customFormat="1" ht="15.75" customHeight="1"/>
    <row r="2397" s="1" customFormat="1" ht="15.75" customHeight="1"/>
    <row r="2398" s="1" customFormat="1" ht="15.75" customHeight="1"/>
    <row r="2399" s="1" customFormat="1" ht="15.75" customHeight="1"/>
    <row r="2400" s="1" customFormat="1" ht="15.75" customHeight="1"/>
    <row r="2401" s="1" customFormat="1" ht="15.75" customHeight="1"/>
    <row r="2402" s="1" customFormat="1" ht="15.75" customHeight="1"/>
    <row r="2403" s="1" customFormat="1" ht="15.75" customHeight="1"/>
    <row r="2404" s="1" customFormat="1" ht="15.75" customHeight="1"/>
    <row r="2405" s="1" customFormat="1" ht="15.75" customHeight="1"/>
    <row r="2406" s="1" customFormat="1" ht="15.75" customHeight="1"/>
    <row r="2407" s="1" customFormat="1" ht="15.75" customHeight="1"/>
    <row r="2408" s="1" customFormat="1" ht="15.75" customHeight="1"/>
    <row r="2409" s="1" customFormat="1" ht="15.75" customHeight="1"/>
    <row r="2410" s="1" customFormat="1" ht="15.75" customHeight="1"/>
    <row r="2411" s="1" customFormat="1" ht="15.75" customHeight="1"/>
    <row r="2412" s="1" customFormat="1" ht="15.75" customHeight="1"/>
    <row r="2413" s="1" customFormat="1" ht="15.75" customHeight="1"/>
    <row r="2414" s="1" customFormat="1" ht="15.75" customHeight="1"/>
    <row r="2415" s="1" customFormat="1" ht="15.75" customHeight="1"/>
    <row r="2416" s="1" customFormat="1" ht="15.75" customHeight="1"/>
    <row r="2417" s="1" customFormat="1" ht="15.75" customHeight="1"/>
    <row r="2418" s="1" customFormat="1" ht="15.75" customHeight="1"/>
    <row r="2419" s="1" customFormat="1" ht="15.75" customHeight="1"/>
    <row r="2420" s="1" customFormat="1" ht="15.75" customHeight="1"/>
    <row r="2421" s="1" customFormat="1" ht="15.75" customHeight="1"/>
    <row r="2422" s="1" customFormat="1" ht="15.75" customHeight="1"/>
    <row r="2423" s="1" customFormat="1" ht="15.75" customHeight="1"/>
    <row r="2424" s="1" customFormat="1" ht="15.75" customHeight="1"/>
    <row r="2425" s="1" customFormat="1" ht="15.75" customHeight="1"/>
    <row r="2426" s="1" customFormat="1" ht="15.75" customHeight="1"/>
    <row r="2427" s="1" customFormat="1" ht="15.75" customHeight="1"/>
    <row r="2428" s="1" customFormat="1" ht="15.75" customHeight="1"/>
    <row r="2429" s="1" customFormat="1" ht="15.75" customHeight="1"/>
    <row r="2430" s="1" customFormat="1" ht="15.75" customHeight="1"/>
    <row r="2431" s="1" customFormat="1" ht="15.75" customHeight="1"/>
    <row r="2432" s="1" customFormat="1" ht="15.75" customHeight="1"/>
    <row r="2433" s="1" customFormat="1" ht="15.75" customHeight="1"/>
    <row r="2434" s="1" customFormat="1" ht="15.75" customHeight="1"/>
    <row r="2435" s="1" customFormat="1" ht="15.75" customHeight="1"/>
    <row r="2436" s="1" customFormat="1" ht="15.75" customHeight="1"/>
    <row r="2437" s="1" customFormat="1" ht="15.75" customHeight="1"/>
    <row r="2438" s="1" customFormat="1" ht="15.75" customHeight="1"/>
    <row r="2439" s="1" customFormat="1" ht="15.75" customHeight="1"/>
    <row r="2440" s="1" customFormat="1" ht="15.75" customHeight="1"/>
    <row r="2441" s="1" customFormat="1" ht="15.75" customHeight="1"/>
    <row r="2442" s="1" customFormat="1" ht="15.75" customHeight="1"/>
    <row r="2443" s="1" customFormat="1" ht="15.75" customHeight="1"/>
    <row r="2444" s="1" customFormat="1" ht="15.75" customHeight="1"/>
    <row r="2445" s="1" customFormat="1" ht="15.75" customHeight="1"/>
    <row r="2446" s="1" customFormat="1" ht="15.75" customHeight="1"/>
    <row r="2447" s="1" customFormat="1" ht="15.75" customHeight="1"/>
    <row r="2448" s="1" customFormat="1" ht="15.75" customHeight="1"/>
    <row r="2449" s="1" customFormat="1" ht="15.75" customHeight="1"/>
    <row r="2450" s="1" customFormat="1" ht="15.75" customHeight="1"/>
    <row r="2451" s="1" customFormat="1" ht="15.75" customHeight="1"/>
    <row r="2452" s="1" customFormat="1" ht="15.75" customHeight="1"/>
    <row r="2453" s="1" customFormat="1" ht="15.75" customHeight="1"/>
    <row r="2454" s="1" customFormat="1" ht="15.75" customHeight="1"/>
    <row r="2455" s="1" customFormat="1" ht="15.75" customHeight="1"/>
    <row r="2456" s="1" customFormat="1" ht="15.75" customHeight="1"/>
    <row r="2457" s="1" customFormat="1" ht="15.75" customHeight="1"/>
    <row r="2458" s="1" customFormat="1" ht="15.75" customHeight="1"/>
    <row r="2459" s="1" customFormat="1" ht="15.75" customHeight="1"/>
    <row r="2460" s="1" customFormat="1" ht="15.75" customHeight="1"/>
    <row r="2461" s="1" customFormat="1" ht="15.75" customHeight="1"/>
    <row r="2462" s="1" customFormat="1" ht="15.75" customHeight="1"/>
    <row r="2463" s="1" customFormat="1" ht="15.75" customHeight="1"/>
    <row r="2464" s="1" customFormat="1" ht="15.75" customHeight="1"/>
    <row r="2465" s="1" customFormat="1" ht="15.75" customHeight="1"/>
    <row r="2466" s="1" customFormat="1" ht="15.75" customHeight="1"/>
    <row r="2467" s="1" customFormat="1" ht="15.75" customHeight="1"/>
    <row r="2468" s="1" customFormat="1" ht="15.75" customHeight="1"/>
    <row r="2469" s="1" customFormat="1" ht="15.75" customHeight="1"/>
    <row r="2470" s="1" customFormat="1" ht="15.75" customHeight="1"/>
    <row r="2471" s="1" customFormat="1" ht="15.75" customHeight="1"/>
    <row r="2472" s="1" customFormat="1" ht="15.75" customHeight="1"/>
    <row r="2473" s="1" customFormat="1" ht="15.75" customHeight="1"/>
    <row r="2474" s="1" customFormat="1" ht="15.75" customHeight="1"/>
    <row r="2475" s="1" customFormat="1" ht="15.75" customHeight="1"/>
    <row r="2476" s="1" customFormat="1" ht="15.75" customHeight="1"/>
    <row r="2477" s="1" customFormat="1" ht="15.75" customHeight="1"/>
    <row r="2478" s="1" customFormat="1" ht="15.75" customHeight="1"/>
    <row r="2479" s="1" customFormat="1" ht="15.75" customHeight="1"/>
    <row r="2480" s="1" customFormat="1" ht="15.75" customHeight="1"/>
    <row r="2481" s="1" customFormat="1" ht="15.75" customHeight="1"/>
    <row r="2482" s="1" customFormat="1" ht="15.75" customHeight="1"/>
    <row r="2483" s="1" customFormat="1" ht="15.75" customHeight="1"/>
    <row r="2484" s="1" customFormat="1" ht="15.75" customHeight="1"/>
    <row r="2485" s="1" customFormat="1" ht="15.75" customHeight="1"/>
    <row r="2486" s="1" customFormat="1" ht="15.75" customHeight="1"/>
    <row r="2487" s="1" customFormat="1" ht="15.75" customHeight="1"/>
    <row r="2488" s="1" customFormat="1" ht="15.75" customHeight="1"/>
    <row r="2489" s="1" customFormat="1" ht="15.75" customHeight="1"/>
    <row r="2490" s="1" customFormat="1" ht="15.75" customHeight="1"/>
    <row r="2491" s="1" customFormat="1" ht="15.75" customHeight="1"/>
    <row r="2492" s="1" customFormat="1" ht="15.75" customHeight="1"/>
    <row r="2493" s="1" customFormat="1" ht="15.75" customHeight="1"/>
    <row r="2494" s="1" customFormat="1" ht="15.75" customHeight="1"/>
    <row r="2495" s="1" customFormat="1" ht="15.75" customHeight="1"/>
    <row r="2496" s="1" customFormat="1" ht="15.75" customHeight="1"/>
    <row r="2497" s="1" customFormat="1" ht="15.75" customHeight="1"/>
    <row r="2498" s="1" customFormat="1" ht="15.75" customHeight="1"/>
    <row r="2499" s="1" customFormat="1" ht="15.75" customHeight="1"/>
    <row r="2500" s="1" customFormat="1" ht="15.75" customHeight="1"/>
    <row r="2501" s="1" customFormat="1" ht="15.75" customHeight="1"/>
    <row r="2502" s="1" customFormat="1" ht="15.75" customHeight="1"/>
    <row r="2503" s="1" customFormat="1" ht="15.75" customHeight="1"/>
    <row r="2504" s="1" customFormat="1" ht="15.75" customHeight="1"/>
    <row r="2505" s="1" customFormat="1" ht="15.75" customHeight="1"/>
    <row r="2506" s="1" customFormat="1" ht="15.75" customHeight="1"/>
    <row r="2507" s="1" customFormat="1" ht="15.75" customHeight="1"/>
    <row r="2508" s="1" customFormat="1" ht="15.75" customHeight="1"/>
    <row r="2509" s="1" customFormat="1" ht="15.75" customHeight="1"/>
    <row r="2510" s="1" customFormat="1" ht="15.75" customHeight="1"/>
    <row r="2511" s="1" customFormat="1" ht="15.75" customHeight="1"/>
    <row r="2512" s="1" customFormat="1" ht="15.75" customHeight="1"/>
    <row r="2513" s="1" customFormat="1" ht="15.75" customHeight="1"/>
    <row r="2514" s="1" customFormat="1" ht="15.75" customHeight="1"/>
    <row r="2515" s="1" customFormat="1" ht="15.75" customHeight="1"/>
    <row r="2516" s="1" customFormat="1" ht="15.75" customHeight="1"/>
    <row r="2517" s="1" customFormat="1" ht="15.75" customHeight="1"/>
    <row r="2518" s="1" customFormat="1" ht="15.75" customHeight="1"/>
    <row r="2519" s="1" customFormat="1" ht="15.75" customHeight="1"/>
    <row r="2520" s="1" customFormat="1" ht="15.75" customHeight="1"/>
    <row r="2521" s="1" customFormat="1" ht="15.75" customHeight="1"/>
    <row r="2522" s="1" customFormat="1" ht="15.75" customHeight="1"/>
    <row r="2523" s="1" customFormat="1" ht="15.75" customHeight="1"/>
    <row r="2524" s="1" customFormat="1" ht="15.75" customHeight="1"/>
    <row r="2525" s="1" customFormat="1" ht="15.75" customHeight="1"/>
    <row r="2526" s="1" customFormat="1" ht="15.75" customHeight="1"/>
    <row r="2527" s="1" customFormat="1" ht="15.75" customHeight="1"/>
    <row r="2528" s="1" customFormat="1" ht="15.75" customHeight="1"/>
    <row r="2529" s="1" customFormat="1" ht="15.75" customHeight="1"/>
    <row r="2530" s="1" customFormat="1" ht="15.75" customHeight="1"/>
    <row r="2531" s="1" customFormat="1" ht="15.75" customHeight="1"/>
    <row r="2532" s="1" customFormat="1" ht="15.75" customHeight="1"/>
    <row r="2533" s="1" customFormat="1" ht="15.75" customHeight="1"/>
    <row r="2534" s="1" customFormat="1" ht="15.75" customHeight="1"/>
    <row r="2535" s="1" customFormat="1" ht="15.75" customHeight="1"/>
    <row r="2536" s="1" customFormat="1" ht="15.75" customHeight="1"/>
    <row r="2537" s="1" customFormat="1" ht="15.75" customHeight="1"/>
    <row r="2538" s="1" customFormat="1" ht="15.75" customHeight="1"/>
    <row r="2539" s="1" customFormat="1" ht="15.75" customHeight="1"/>
    <row r="2540" s="1" customFormat="1" ht="15.75" customHeight="1"/>
    <row r="2541" s="1" customFormat="1" ht="15.75" customHeight="1"/>
    <row r="2542" s="1" customFormat="1" ht="15.75" customHeight="1"/>
    <row r="2543" s="1" customFormat="1" ht="15.75" customHeight="1"/>
    <row r="2544" s="1" customFormat="1" ht="15.75" customHeight="1"/>
    <row r="2545" s="1" customFormat="1" ht="15.75" customHeight="1"/>
    <row r="2546" s="1" customFormat="1" ht="15.75" customHeight="1"/>
    <row r="2547" s="1" customFormat="1" ht="15.75" customHeight="1"/>
    <row r="2548" s="1" customFormat="1" ht="15.75" customHeight="1"/>
    <row r="2549" s="1" customFormat="1" ht="15.75" customHeight="1"/>
    <row r="2550" s="1" customFormat="1" ht="15.75" customHeight="1"/>
    <row r="2551" s="1" customFormat="1" ht="15.75" customHeight="1"/>
    <row r="2552" s="1" customFormat="1" ht="15.75" customHeight="1"/>
    <row r="2553" s="1" customFormat="1" ht="15.75" customHeight="1"/>
    <row r="2554" s="1" customFormat="1" ht="15.75" customHeight="1"/>
    <row r="2555" s="1" customFormat="1" ht="15.75" customHeight="1"/>
    <row r="2556" s="1" customFormat="1" ht="15.75" customHeight="1"/>
    <row r="2557" s="1" customFormat="1" ht="15.75" customHeight="1"/>
    <row r="2558" s="1" customFormat="1" ht="15.75" customHeight="1"/>
    <row r="2559" s="1" customFormat="1" ht="15.75" customHeight="1"/>
    <row r="2560" s="1" customFormat="1" ht="15.75" customHeight="1"/>
    <row r="2561" s="1" customFormat="1" ht="15.75" customHeight="1"/>
    <row r="2562" s="1" customFormat="1" ht="15.75" customHeight="1"/>
    <row r="2563" s="1" customFormat="1" ht="15.75" customHeight="1"/>
    <row r="2564" s="1" customFormat="1" ht="15.75" customHeight="1"/>
    <row r="2565" s="1" customFormat="1" ht="15.75" customHeight="1"/>
    <row r="2566" s="1" customFormat="1" ht="15.75" customHeight="1"/>
    <row r="2567" s="1" customFormat="1" ht="15.75" customHeight="1"/>
    <row r="2568" s="1" customFormat="1" ht="15.75" customHeight="1"/>
    <row r="2569" s="1" customFormat="1" ht="15.75" customHeight="1"/>
    <row r="2570" s="1" customFormat="1" ht="15.75" customHeight="1"/>
    <row r="2571" s="1" customFormat="1" ht="15.75" customHeight="1"/>
    <row r="2572" s="1" customFormat="1" ht="15.75" customHeight="1"/>
    <row r="2573" s="1" customFormat="1" ht="15.75" customHeight="1"/>
    <row r="2574" s="1" customFormat="1" ht="15.75" customHeight="1"/>
    <row r="2575" s="1" customFormat="1" ht="15.75" customHeight="1"/>
    <row r="2576" s="1" customFormat="1" ht="15.75" customHeight="1"/>
    <row r="2577" s="1" customFormat="1" ht="15.75" customHeight="1"/>
    <row r="2578" s="1" customFormat="1" ht="15.75" customHeight="1"/>
    <row r="2579" s="1" customFormat="1" ht="15.75" customHeight="1"/>
    <row r="2580" s="1" customFormat="1" ht="15.75" customHeight="1"/>
    <row r="2581" s="1" customFormat="1" ht="15.75" customHeight="1"/>
    <row r="2582" s="1" customFormat="1" ht="15.75" customHeight="1"/>
    <row r="2583" s="1" customFormat="1" ht="15.75" customHeight="1"/>
    <row r="2584" s="1" customFormat="1" ht="15.75" customHeight="1"/>
    <row r="2585" s="1" customFormat="1" ht="15.75" customHeight="1"/>
    <row r="2586" s="1" customFormat="1" ht="15.75" customHeight="1"/>
    <row r="2587" s="1" customFormat="1" ht="15.75" customHeight="1"/>
    <row r="2588" s="1" customFormat="1" ht="15.75" customHeight="1"/>
    <row r="2589" s="1" customFormat="1" ht="15.75" customHeight="1"/>
    <row r="2590" s="1" customFormat="1" ht="15.75" customHeight="1"/>
    <row r="2591" s="1" customFormat="1" ht="15.75" customHeight="1"/>
    <row r="2592" s="1" customFormat="1" ht="15.75" customHeight="1"/>
    <row r="2593" s="1" customFormat="1" ht="15.75" customHeight="1"/>
    <row r="2594" s="1" customFormat="1" ht="15.75" customHeight="1"/>
    <row r="2595" s="1" customFormat="1" ht="15.75" customHeight="1"/>
    <row r="2596" s="1" customFormat="1" ht="15.75" customHeight="1"/>
    <row r="2597" s="1" customFormat="1" ht="15.75" customHeight="1"/>
    <row r="2598" s="1" customFormat="1" ht="15.75" customHeight="1"/>
    <row r="2599" s="1" customFormat="1" ht="15.75" customHeight="1"/>
    <row r="2600" s="1" customFormat="1" ht="15.75" customHeight="1"/>
    <row r="2601" s="1" customFormat="1" ht="15.75" customHeight="1"/>
    <row r="2602" s="1" customFormat="1" ht="15.75" customHeight="1"/>
    <row r="2603" s="1" customFormat="1" ht="15.75" customHeight="1"/>
    <row r="2604" s="1" customFormat="1" ht="15.75" customHeight="1"/>
    <row r="2605" s="1" customFormat="1" ht="15.75" customHeight="1"/>
    <row r="2606" s="1" customFormat="1" ht="15.75" customHeight="1"/>
    <row r="2607" s="1" customFormat="1" ht="15.75" customHeight="1"/>
    <row r="2608" s="1" customFormat="1" ht="15.75" customHeight="1"/>
    <row r="2609" s="1" customFormat="1" ht="15.75" customHeight="1"/>
    <row r="2610" s="1" customFormat="1" ht="15.75" customHeight="1"/>
    <row r="2611" s="1" customFormat="1" ht="15.75" customHeight="1"/>
    <row r="2612" s="1" customFormat="1" ht="15.75" customHeight="1"/>
    <row r="2613" s="1" customFormat="1" ht="15.75" customHeight="1"/>
    <row r="2614" s="1" customFormat="1" ht="15.75" customHeight="1"/>
    <row r="2615" s="1" customFormat="1" ht="15.75" customHeight="1"/>
    <row r="2616" s="1" customFormat="1" ht="15.75" customHeight="1"/>
    <row r="2617" s="1" customFormat="1" ht="15.75" customHeight="1"/>
    <row r="2618" s="1" customFormat="1" ht="15.75" customHeight="1"/>
    <row r="2619" s="1" customFormat="1" ht="15.75" customHeight="1"/>
    <row r="2620" s="1" customFormat="1" ht="15.75" customHeight="1"/>
    <row r="2621" s="1" customFormat="1" ht="15.75" customHeight="1"/>
    <row r="2622" s="1" customFormat="1" ht="15.75" customHeight="1"/>
    <row r="2623" s="1" customFormat="1" ht="15.75" customHeight="1"/>
    <row r="2624" s="1" customFormat="1" ht="15.75" customHeight="1"/>
    <row r="2625" s="1" customFormat="1" ht="15.75" customHeight="1"/>
    <row r="2626" s="1" customFormat="1" ht="15.75" customHeight="1"/>
    <row r="2627" s="1" customFormat="1" ht="15.75" customHeight="1"/>
    <row r="2628" s="1" customFormat="1" ht="15.75" customHeight="1"/>
    <row r="2629" s="1" customFormat="1" ht="15.75" customHeight="1"/>
    <row r="2630" s="1" customFormat="1" ht="15.75" customHeight="1"/>
    <row r="2631" s="1" customFormat="1" ht="15.75" customHeight="1"/>
    <row r="2632" s="1" customFormat="1" ht="15.75" customHeight="1"/>
    <row r="2633" s="1" customFormat="1" ht="15.75" customHeight="1"/>
    <row r="2634" s="1" customFormat="1" ht="15.75" customHeight="1"/>
    <row r="2635" s="1" customFormat="1" ht="15.75" customHeight="1"/>
    <row r="2636" s="1" customFormat="1" ht="15.75" customHeight="1"/>
    <row r="2637" s="1" customFormat="1" ht="15.75" customHeight="1"/>
    <row r="2638" s="1" customFormat="1" ht="15.75" customHeight="1"/>
    <row r="2639" s="1" customFormat="1" ht="15.75" customHeight="1"/>
    <row r="2640" s="1" customFormat="1" ht="15.75" customHeight="1"/>
    <row r="2641" s="1" customFormat="1" ht="15.75" customHeight="1"/>
    <row r="2642" s="1" customFormat="1" ht="15.75" customHeight="1"/>
    <row r="2643" s="1" customFormat="1" ht="15.75" customHeight="1"/>
    <row r="2644" s="1" customFormat="1" ht="15.75" customHeight="1"/>
    <row r="2645" s="1" customFormat="1" ht="15.75" customHeight="1"/>
    <row r="2646" s="1" customFormat="1" ht="15.75" customHeight="1"/>
    <row r="2647" s="1" customFormat="1" ht="15.75" customHeight="1"/>
    <row r="2648" s="1" customFormat="1" ht="15.75" customHeight="1"/>
    <row r="2649" s="1" customFormat="1" ht="15.75" customHeight="1"/>
    <row r="2650" s="1" customFormat="1" ht="15.75" customHeight="1"/>
    <row r="2651" s="1" customFormat="1" ht="15.75" customHeight="1"/>
    <row r="2652" s="1" customFormat="1" ht="15.75" customHeight="1"/>
    <row r="2653" s="1" customFormat="1" ht="15.75" customHeight="1"/>
    <row r="2654" s="1" customFormat="1" ht="15.75" customHeight="1"/>
    <row r="2655" s="1" customFormat="1" ht="15.75" customHeight="1"/>
    <row r="2656" s="1" customFormat="1" ht="15.75" customHeight="1"/>
    <row r="2657" s="1" customFormat="1" ht="15.75" customHeight="1"/>
    <row r="2658" s="1" customFormat="1" ht="15.75" customHeight="1"/>
    <row r="2659" s="1" customFormat="1" ht="15.75" customHeight="1"/>
    <row r="2660" s="1" customFormat="1" ht="15.75" customHeight="1"/>
    <row r="2661" s="1" customFormat="1" ht="15.75" customHeight="1"/>
    <row r="2662" s="1" customFormat="1" ht="15.75" customHeight="1"/>
    <row r="2663" s="1" customFormat="1" ht="15.75" customHeight="1"/>
    <row r="2664" s="1" customFormat="1" ht="15.75" customHeight="1"/>
    <row r="2665" s="1" customFormat="1" ht="15.75" customHeight="1"/>
    <row r="2666" s="1" customFormat="1" ht="15.75" customHeight="1"/>
    <row r="2667" s="1" customFormat="1" ht="15.75" customHeight="1"/>
    <row r="2668" s="1" customFormat="1" ht="15.75" customHeight="1"/>
    <row r="2669" s="1" customFormat="1" ht="15.75" customHeight="1"/>
    <row r="2670" s="1" customFormat="1" ht="15.75" customHeight="1"/>
    <row r="2671" s="1" customFormat="1" ht="15.75" customHeight="1"/>
    <row r="2672" s="1" customFormat="1" ht="15.75" customHeight="1"/>
    <row r="2673" s="1" customFormat="1" ht="15.75" customHeight="1"/>
    <row r="2674" s="1" customFormat="1" ht="15.75" customHeight="1"/>
    <row r="2675" s="1" customFormat="1" ht="15.75" customHeight="1"/>
    <row r="2676" s="1" customFormat="1" ht="15.75" customHeight="1"/>
    <row r="2677" s="1" customFormat="1" ht="15.75" customHeight="1"/>
    <row r="2678" s="1" customFormat="1" ht="15.75" customHeight="1"/>
    <row r="2679" s="1" customFormat="1" ht="15.75" customHeight="1"/>
    <row r="2680" s="1" customFormat="1" ht="15.75" customHeight="1"/>
    <row r="2681" s="1" customFormat="1" ht="15.75" customHeight="1"/>
    <row r="2682" s="1" customFormat="1" ht="15.75" customHeight="1"/>
    <row r="2683" s="1" customFormat="1" ht="15.75" customHeight="1"/>
    <row r="2684" s="1" customFormat="1" ht="15.75" customHeight="1"/>
    <row r="2685" s="1" customFormat="1" ht="15.75" customHeight="1"/>
    <row r="2686" s="1" customFormat="1" ht="15.75" customHeight="1"/>
    <row r="2687" s="1" customFormat="1" ht="15.75" customHeight="1"/>
    <row r="2688" s="1" customFormat="1" ht="15.75" customHeight="1"/>
    <row r="2689" s="1" customFormat="1" ht="15.75" customHeight="1"/>
    <row r="2690" s="1" customFormat="1" ht="15.75" customHeight="1"/>
    <row r="2691" s="1" customFormat="1" ht="15.75" customHeight="1"/>
    <row r="2692" s="1" customFormat="1" ht="15.75" customHeight="1"/>
    <row r="2693" s="1" customFormat="1" ht="15.75" customHeight="1"/>
    <row r="2694" s="1" customFormat="1" ht="15.75" customHeight="1"/>
    <row r="2695" s="1" customFormat="1" ht="15.75" customHeight="1"/>
    <row r="2696" s="1" customFormat="1" ht="15.75" customHeight="1"/>
    <row r="2697" s="1" customFormat="1" ht="15.75" customHeight="1"/>
    <row r="2698" s="1" customFormat="1" ht="15.75" customHeight="1"/>
    <row r="2699" s="1" customFormat="1" ht="15.75" customHeight="1"/>
    <row r="2700" s="1" customFormat="1" ht="15.75" customHeight="1"/>
    <row r="2701" s="1" customFormat="1" ht="15.75" customHeight="1"/>
    <row r="2702" s="1" customFormat="1" ht="15.75" customHeight="1"/>
    <row r="2703" s="1" customFormat="1" ht="15.75" customHeight="1"/>
    <row r="2704" s="1" customFormat="1" ht="15.75" customHeight="1"/>
    <row r="2705" s="1" customFormat="1" ht="15.75" customHeight="1"/>
    <row r="2706" s="1" customFormat="1" ht="15.75" customHeight="1"/>
    <row r="2707" s="1" customFormat="1" ht="15.75" customHeight="1"/>
    <row r="2708" s="1" customFormat="1" ht="15.75" customHeight="1"/>
    <row r="2709" s="1" customFormat="1" ht="15.75" customHeight="1"/>
    <row r="2710" s="1" customFormat="1" ht="15.75" customHeight="1"/>
    <row r="2711" s="1" customFormat="1" ht="15.75" customHeight="1"/>
    <row r="2712" s="1" customFormat="1" ht="15.75" customHeight="1"/>
    <row r="2713" s="1" customFormat="1" ht="15.75" customHeight="1"/>
    <row r="2714" s="1" customFormat="1" ht="15.75" customHeight="1"/>
    <row r="2715" s="1" customFormat="1" ht="15.75" customHeight="1"/>
    <row r="2716" s="1" customFormat="1" ht="15.75" customHeight="1"/>
    <row r="2717" s="1" customFormat="1" ht="15.75" customHeight="1"/>
    <row r="2718" s="1" customFormat="1" ht="15.75" customHeight="1"/>
    <row r="2719" s="1" customFormat="1" ht="15.75" customHeight="1"/>
    <row r="2720" s="1" customFormat="1" ht="15.75" customHeight="1"/>
    <row r="2721" s="1" customFormat="1" ht="15.75" customHeight="1"/>
    <row r="2722" s="1" customFormat="1" ht="15.75" customHeight="1"/>
    <row r="2723" s="1" customFormat="1" ht="15.75" customHeight="1"/>
    <row r="2724" s="1" customFormat="1" ht="15.75" customHeight="1"/>
    <row r="2725" s="1" customFormat="1" ht="15.75" customHeight="1"/>
    <row r="2726" s="1" customFormat="1" ht="15.75" customHeight="1"/>
    <row r="2727" s="1" customFormat="1" ht="15.75" customHeight="1"/>
    <row r="2728" s="1" customFormat="1" ht="15.75" customHeight="1"/>
    <row r="2729" s="1" customFormat="1" ht="15.75" customHeight="1"/>
    <row r="2730" s="1" customFormat="1" ht="15.75" customHeight="1"/>
    <row r="2731" s="1" customFormat="1" ht="15.75" customHeight="1"/>
    <row r="2732" s="1" customFormat="1" ht="15.75" customHeight="1"/>
    <row r="2733" s="1" customFormat="1" ht="15.75" customHeight="1"/>
    <row r="2734" s="1" customFormat="1" ht="15.75" customHeight="1"/>
    <row r="2735" s="1" customFormat="1" ht="15.75" customHeight="1"/>
    <row r="2736" s="1" customFormat="1" ht="15.75" customHeight="1"/>
    <row r="2737" s="1" customFormat="1" ht="15.75" customHeight="1"/>
    <row r="2738" s="1" customFormat="1" ht="15.75" customHeight="1"/>
    <row r="2739" s="1" customFormat="1" ht="15.75" customHeight="1"/>
    <row r="2740" s="1" customFormat="1" ht="15.75" customHeight="1"/>
    <row r="2741" s="1" customFormat="1" ht="15.75" customHeight="1"/>
    <row r="2742" s="1" customFormat="1" ht="15.75" customHeight="1"/>
    <row r="2743" s="1" customFormat="1" ht="15.75" customHeight="1"/>
    <row r="2744" s="1" customFormat="1" ht="15.75" customHeight="1"/>
    <row r="2745" s="1" customFormat="1" ht="15.75" customHeight="1"/>
    <row r="2746" s="1" customFormat="1" ht="15.75" customHeight="1"/>
    <row r="2747" s="1" customFormat="1" ht="15.75" customHeight="1"/>
    <row r="2748" s="1" customFormat="1" ht="15.75" customHeight="1"/>
    <row r="2749" s="1" customFormat="1" ht="15.75" customHeight="1"/>
    <row r="2750" s="1" customFormat="1" ht="15.75" customHeight="1"/>
    <row r="2751" s="1" customFormat="1" ht="15.75" customHeight="1"/>
    <row r="2752" s="1" customFormat="1" ht="15.75" customHeight="1"/>
    <row r="2753" s="1" customFormat="1" ht="15.75" customHeight="1"/>
    <row r="2754" s="1" customFormat="1" ht="15.75" customHeight="1"/>
    <row r="2755" s="1" customFormat="1" ht="15.75" customHeight="1"/>
    <row r="2756" s="1" customFormat="1" ht="15.75" customHeight="1"/>
    <row r="2757" s="1" customFormat="1" ht="15.75" customHeight="1"/>
    <row r="2758" s="1" customFormat="1" ht="15.75" customHeight="1"/>
    <row r="2759" s="1" customFormat="1" ht="15.75" customHeight="1"/>
    <row r="2760" s="1" customFormat="1" ht="15.75" customHeight="1"/>
    <row r="2761" s="1" customFormat="1" ht="15.75" customHeight="1"/>
    <row r="2762" s="1" customFormat="1" ht="15.75" customHeight="1"/>
    <row r="2763" s="1" customFormat="1" ht="15.75" customHeight="1"/>
    <row r="2764" s="1" customFormat="1" ht="15.75" customHeight="1"/>
    <row r="2765" s="1" customFormat="1" ht="15.75" customHeight="1"/>
    <row r="2766" s="1" customFormat="1" ht="15.75" customHeight="1"/>
    <row r="2767" s="1" customFormat="1" ht="15.75" customHeight="1"/>
    <row r="2768" s="1" customFormat="1" ht="15.75" customHeight="1"/>
    <row r="2769" s="1" customFormat="1" ht="15.75" customHeight="1"/>
    <row r="2770" s="1" customFormat="1" ht="15.75" customHeight="1"/>
    <row r="2771" s="1" customFormat="1" ht="15.75" customHeight="1"/>
    <row r="2772" s="1" customFormat="1" ht="15.75" customHeight="1"/>
    <row r="2773" s="1" customFormat="1" ht="15.75" customHeight="1"/>
    <row r="2774" s="1" customFormat="1" ht="15.75" customHeight="1"/>
    <row r="2775" s="1" customFormat="1" ht="15.75" customHeight="1"/>
    <row r="2776" s="1" customFormat="1" ht="15.75" customHeight="1"/>
    <row r="2777" s="1" customFormat="1" ht="15.75" customHeight="1"/>
    <row r="2778" s="1" customFormat="1" ht="15.75" customHeight="1"/>
    <row r="2779" s="1" customFormat="1" ht="15.75" customHeight="1"/>
    <row r="2780" s="1" customFormat="1" ht="15.75" customHeight="1"/>
    <row r="2781" s="1" customFormat="1" ht="15.75" customHeight="1"/>
    <row r="2782" s="1" customFormat="1" ht="15.75" customHeight="1"/>
    <row r="2783" s="1" customFormat="1" ht="15.75" customHeight="1"/>
    <row r="2784" s="1" customFormat="1" ht="15.75" customHeight="1"/>
    <row r="2785" s="1" customFormat="1" ht="15.75" customHeight="1"/>
    <row r="2786" s="1" customFormat="1" ht="15.75" customHeight="1"/>
    <row r="2787" s="1" customFormat="1" ht="15.75" customHeight="1"/>
    <row r="2788" s="1" customFormat="1" ht="15.75" customHeight="1"/>
    <row r="2789" s="1" customFormat="1" ht="15.75" customHeight="1"/>
    <row r="2790" s="1" customFormat="1" ht="15.75" customHeight="1"/>
    <row r="2791" s="1" customFormat="1" ht="15.75" customHeight="1"/>
    <row r="2792" s="1" customFormat="1" ht="15.75" customHeight="1"/>
    <row r="2793" s="1" customFormat="1" ht="15.75" customHeight="1"/>
    <row r="2794" s="1" customFormat="1" ht="15.75" customHeight="1"/>
    <row r="2795" s="1" customFormat="1" ht="15.75" customHeight="1"/>
    <row r="2796" s="1" customFormat="1" ht="15.75" customHeight="1"/>
    <row r="2797" s="1" customFormat="1" ht="15.75" customHeight="1"/>
    <row r="2798" s="1" customFormat="1" ht="15.75" customHeight="1"/>
    <row r="2799" s="1" customFormat="1" ht="15.75" customHeight="1"/>
    <row r="2800" s="1" customFormat="1" ht="15.75" customHeight="1"/>
    <row r="2801" s="1" customFormat="1" ht="15.75" customHeight="1"/>
    <row r="2802" s="1" customFormat="1" ht="15.75" customHeight="1"/>
    <row r="2803" s="1" customFormat="1" ht="15.75" customHeight="1"/>
    <row r="2804" s="1" customFormat="1" ht="15.75" customHeight="1"/>
    <row r="2805" s="1" customFormat="1" ht="15.75" customHeight="1"/>
    <row r="2806" s="1" customFormat="1" ht="15.75" customHeight="1"/>
    <row r="2807" s="1" customFormat="1" ht="15.75" customHeight="1"/>
    <row r="2808" s="1" customFormat="1" ht="15.75" customHeight="1"/>
    <row r="2809" s="1" customFormat="1" ht="15.75" customHeight="1"/>
    <row r="2810" s="1" customFormat="1" ht="15.75" customHeight="1"/>
    <row r="2811" s="1" customFormat="1" ht="15.75" customHeight="1"/>
    <row r="2812" s="1" customFormat="1" ht="15.75" customHeight="1"/>
    <row r="2813" s="1" customFormat="1" ht="15.75" customHeight="1"/>
    <row r="2814" s="1" customFormat="1" ht="15.75" customHeight="1"/>
    <row r="2815" s="1" customFormat="1" ht="15.75" customHeight="1"/>
    <row r="2816" s="1" customFormat="1" ht="15.75" customHeight="1"/>
    <row r="2817" s="1" customFormat="1" ht="15.75" customHeight="1"/>
    <row r="2818" s="1" customFormat="1" ht="15.75" customHeight="1"/>
    <row r="2819" s="1" customFormat="1" ht="15.75" customHeight="1"/>
    <row r="2820" s="1" customFormat="1" ht="15.75" customHeight="1"/>
    <row r="2821" s="1" customFormat="1" ht="15.75" customHeight="1"/>
    <row r="2822" s="1" customFormat="1" ht="15.75" customHeight="1"/>
    <row r="2823" s="1" customFormat="1" ht="15.75" customHeight="1"/>
    <row r="2824" s="1" customFormat="1" ht="15.75" customHeight="1"/>
    <row r="2825" s="1" customFormat="1" ht="15.75" customHeight="1"/>
    <row r="2826" s="1" customFormat="1" ht="15.75" customHeight="1"/>
    <row r="2827" s="1" customFormat="1" ht="15.75" customHeight="1"/>
    <row r="2828" s="1" customFormat="1" ht="15.75" customHeight="1"/>
    <row r="2829" s="1" customFormat="1" ht="15.75" customHeight="1"/>
    <row r="2830" s="1" customFormat="1" ht="15.75" customHeight="1"/>
    <row r="2831" s="1" customFormat="1" ht="15.75" customHeight="1"/>
    <row r="2832" s="1" customFormat="1" ht="15.75" customHeight="1"/>
    <row r="2833" s="1" customFormat="1" ht="15.75" customHeight="1"/>
    <row r="2834" s="1" customFormat="1" ht="15.75" customHeight="1"/>
    <row r="2835" s="1" customFormat="1" ht="15.75" customHeight="1"/>
    <row r="2836" s="1" customFormat="1" ht="15.75" customHeight="1"/>
    <row r="2837" s="1" customFormat="1" ht="15.75" customHeight="1"/>
    <row r="2838" s="1" customFormat="1" ht="15.75" customHeight="1"/>
    <row r="2839" s="1" customFormat="1" ht="15.75" customHeight="1"/>
    <row r="2840" s="1" customFormat="1" ht="15.75" customHeight="1"/>
    <row r="2841" s="1" customFormat="1" ht="15.75" customHeight="1"/>
    <row r="2842" s="1" customFormat="1" ht="15.75" customHeight="1"/>
    <row r="2843" s="1" customFormat="1" ht="15.75" customHeight="1"/>
    <row r="2844" s="1" customFormat="1" ht="15.75" customHeight="1"/>
    <row r="2845" s="1" customFormat="1" ht="15.75" customHeight="1"/>
    <row r="2846" s="1" customFormat="1" ht="15.75" customHeight="1"/>
    <row r="2847" s="1" customFormat="1" ht="15.75" customHeight="1"/>
    <row r="2848" s="1" customFormat="1" ht="15.75" customHeight="1"/>
    <row r="2849" s="1" customFormat="1" ht="15.75" customHeight="1"/>
    <row r="2850" s="1" customFormat="1" ht="15.75" customHeight="1"/>
    <row r="2851" s="1" customFormat="1" ht="15.75" customHeight="1"/>
    <row r="2852" s="1" customFormat="1" ht="15.75" customHeight="1"/>
    <row r="2853" s="1" customFormat="1" ht="15.75" customHeight="1"/>
    <row r="2854" s="1" customFormat="1" ht="15.75" customHeight="1"/>
    <row r="2855" s="1" customFormat="1" ht="15.75" customHeight="1"/>
    <row r="2856" s="1" customFormat="1" ht="15.75" customHeight="1"/>
    <row r="2857" s="1" customFormat="1" ht="15.75" customHeight="1"/>
    <row r="2858" s="1" customFormat="1" ht="15.75" customHeight="1"/>
    <row r="2859" s="1" customFormat="1" ht="15.75" customHeight="1"/>
    <row r="2860" s="1" customFormat="1" ht="15.75" customHeight="1"/>
    <row r="2861" s="1" customFormat="1" ht="15.75" customHeight="1"/>
    <row r="2862" s="1" customFormat="1" ht="15.75" customHeight="1"/>
    <row r="2863" s="1" customFormat="1" ht="15.75" customHeight="1"/>
    <row r="2864" s="1" customFormat="1" ht="15.75" customHeight="1"/>
    <row r="2865" s="1" customFormat="1" ht="15.75" customHeight="1"/>
    <row r="2866" s="1" customFormat="1" ht="15.75" customHeight="1"/>
    <row r="2867" s="1" customFormat="1" ht="15.75" customHeight="1"/>
    <row r="2868" s="1" customFormat="1" ht="15.75" customHeight="1"/>
    <row r="2869" s="1" customFormat="1" ht="15.75" customHeight="1"/>
    <row r="2870" s="1" customFormat="1" ht="15.75" customHeight="1"/>
    <row r="2871" s="1" customFormat="1" ht="15.75" customHeight="1"/>
    <row r="2872" s="1" customFormat="1" ht="15.75" customHeight="1"/>
    <row r="2873" s="1" customFormat="1" ht="15.75" customHeight="1"/>
    <row r="2874" s="1" customFormat="1" ht="15.75" customHeight="1"/>
    <row r="2875" s="1" customFormat="1" ht="15.75" customHeight="1"/>
    <row r="2876" s="1" customFormat="1" ht="15.75" customHeight="1"/>
    <row r="2877" s="1" customFormat="1" ht="15.75" customHeight="1"/>
    <row r="2878" s="1" customFormat="1" ht="15.75" customHeight="1"/>
    <row r="2879" s="1" customFormat="1" ht="15.75" customHeight="1"/>
    <row r="2880" s="1" customFormat="1" ht="15.75" customHeight="1"/>
    <row r="2881" s="1" customFormat="1" ht="15.75" customHeight="1"/>
    <row r="2882" s="1" customFormat="1" ht="15.75" customHeight="1"/>
    <row r="2883" s="1" customFormat="1" ht="15.75" customHeight="1"/>
    <row r="2884" s="1" customFormat="1" ht="15.75" customHeight="1"/>
    <row r="2885" s="1" customFormat="1" ht="15.75" customHeight="1"/>
    <row r="2886" s="1" customFormat="1" ht="15.75" customHeight="1"/>
    <row r="2887" s="1" customFormat="1" ht="15.75" customHeight="1"/>
    <row r="2888" s="1" customFormat="1" ht="15.75" customHeight="1"/>
    <row r="2889" s="1" customFormat="1" ht="15.75" customHeight="1"/>
    <row r="2890" s="1" customFormat="1" ht="15.75" customHeight="1"/>
    <row r="2891" s="1" customFormat="1" ht="15.75" customHeight="1"/>
    <row r="2892" s="1" customFormat="1" ht="15.75" customHeight="1"/>
    <row r="2893" s="1" customFormat="1" ht="15.75" customHeight="1"/>
    <row r="2894" s="1" customFormat="1" ht="15.75" customHeight="1"/>
    <row r="2895" s="1" customFormat="1" ht="15.75" customHeight="1"/>
    <row r="2896" s="1" customFormat="1" ht="15.75" customHeight="1"/>
    <row r="2897" s="1" customFormat="1" ht="15.75" customHeight="1"/>
    <row r="2898" s="1" customFormat="1" ht="15.75" customHeight="1"/>
    <row r="2899" s="1" customFormat="1" ht="15.75" customHeight="1"/>
    <row r="2900" s="1" customFormat="1" ht="15.75" customHeight="1"/>
    <row r="2901" s="1" customFormat="1" ht="15.75" customHeight="1"/>
    <row r="2902" s="1" customFormat="1" ht="15.75" customHeight="1"/>
    <row r="2903" s="1" customFormat="1" ht="15.75" customHeight="1"/>
    <row r="2904" s="1" customFormat="1" ht="15.75" customHeight="1"/>
    <row r="2905" s="1" customFormat="1" ht="15.75" customHeight="1"/>
    <row r="2906" s="1" customFormat="1" ht="15.75" customHeight="1"/>
    <row r="2907" s="1" customFormat="1" ht="15.75" customHeight="1"/>
    <row r="2908" s="1" customFormat="1" ht="15.75" customHeight="1"/>
    <row r="2909" s="1" customFormat="1" ht="15.75" customHeight="1"/>
    <row r="2910" s="1" customFormat="1" ht="15.75" customHeight="1"/>
    <row r="2911" s="1" customFormat="1" ht="15.75" customHeight="1"/>
    <row r="2912" s="1" customFormat="1" ht="15.75" customHeight="1"/>
    <row r="2913" s="1" customFormat="1" ht="15.75" customHeight="1"/>
    <row r="2914" s="1" customFormat="1" ht="15.75" customHeight="1"/>
    <row r="2915" s="1" customFormat="1" ht="15.75" customHeight="1"/>
    <row r="2916" s="1" customFormat="1" ht="15.75" customHeight="1"/>
    <row r="2917" s="1" customFormat="1" ht="15.75" customHeight="1"/>
    <row r="2918" s="1" customFormat="1" ht="15.75" customHeight="1"/>
    <row r="2919" s="1" customFormat="1" ht="15.75" customHeight="1"/>
    <row r="2920" s="1" customFormat="1" ht="15.75" customHeight="1"/>
    <row r="2921" s="1" customFormat="1" ht="15.75" customHeight="1"/>
    <row r="2922" s="1" customFormat="1" ht="15.75" customHeight="1"/>
    <row r="2923" s="1" customFormat="1" ht="15.75" customHeight="1"/>
    <row r="2924" s="1" customFormat="1" ht="15.75" customHeight="1"/>
    <row r="2925" s="1" customFormat="1" ht="15.75" customHeight="1"/>
    <row r="2926" s="1" customFormat="1" ht="15.75" customHeight="1"/>
    <row r="2927" s="1" customFormat="1" ht="15.75" customHeight="1"/>
    <row r="2928" s="1" customFormat="1" ht="15.75" customHeight="1"/>
    <row r="2929" s="1" customFormat="1" ht="15.75" customHeight="1"/>
    <row r="2930" s="1" customFormat="1" ht="15.75" customHeight="1"/>
    <row r="2931" s="1" customFormat="1" ht="15.75" customHeight="1"/>
    <row r="2932" s="1" customFormat="1" ht="15.75" customHeight="1"/>
    <row r="2933" s="1" customFormat="1" ht="15.75" customHeight="1"/>
    <row r="2934" s="1" customFormat="1" ht="15.75" customHeight="1"/>
    <row r="2935" s="1" customFormat="1" ht="15.75" customHeight="1"/>
    <row r="2936" s="1" customFormat="1" ht="15.75" customHeight="1"/>
    <row r="2937" s="1" customFormat="1" ht="15.75" customHeight="1"/>
    <row r="2938" s="1" customFormat="1" ht="15.75" customHeight="1"/>
    <row r="2939" s="1" customFormat="1" ht="15.75" customHeight="1"/>
    <row r="2940" s="1" customFormat="1" ht="15.75" customHeight="1"/>
    <row r="2941" s="1" customFormat="1" ht="15.75" customHeight="1"/>
    <row r="2942" s="1" customFormat="1" ht="15.75" customHeight="1"/>
    <row r="2943" s="1" customFormat="1" ht="15.75" customHeight="1"/>
    <row r="2944" s="1" customFormat="1" ht="15.75" customHeight="1"/>
    <row r="2945" s="1" customFormat="1" ht="15.75" customHeight="1"/>
    <row r="2946" s="1" customFormat="1" ht="15.75" customHeight="1"/>
    <row r="2947" s="1" customFormat="1" ht="15.75" customHeight="1"/>
    <row r="2948" s="1" customFormat="1" ht="15.75" customHeight="1"/>
    <row r="2949" s="1" customFormat="1" ht="15.75" customHeight="1"/>
    <row r="2950" s="1" customFormat="1" ht="15.75" customHeight="1"/>
    <row r="2951" s="1" customFormat="1" ht="15.75" customHeight="1"/>
    <row r="2952" s="1" customFormat="1" ht="15.75" customHeight="1"/>
    <row r="2953" s="1" customFormat="1" ht="15.75" customHeight="1"/>
    <row r="2954" s="1" customFormat="1" ht="15.75" customHeight="1"/>
    <row r="2955" s="1" customFormat="1" ht="15.75" customHeight="1"/>
    <row r="2956" s="1" customFormat="1" ht="15.75" customHeight="1"/>
    <row r="2957" s="1" customFormat="1" ht="15.75" customHeight="1"/>
    <row r="2958" s="1" customFormat="1" ht="15.75" customHeight="1"/>
    <row r="2959" s="1" customFormat="1" ht="15.75" customHeight="1"/>
    <row r="2960" s="1" customFormat="1" ht="15.75" customHeight="1"/>
    <row r="2961" s="1" customFormat="1" ht="15.75" customHeight="1"/>
    <row r="2962" s="1" customFormat="1" ht="15.75" customHeight="1"/>
    <row r="2963" s="1" customFormat="1" ht="15.75" customHeight="1"/>
    <row r="2964" s="1" customFormat="1" ht="15.75" customHeight="1"/>
    <row r="2965" s="1" customFormat="1" ht="15.75" customHeight="1"/>
    <row r="2966" s="1" customFormat="1" ht="15.75" customHeight="1"/>
    <row r="2967" s="1" customFormat="1" ht="15.75" customHeight="1"/>
    <row r="2968" s="1" customFormat="1" ht="15.75" customHeight="1"/>
    <row r="2969" s="1" customFormat="1" ht="15.75" customHeight="1"/>
    <row r="2970" s="1" customFormat="1" ht="15.75" customHeight="1"/>
    <row r="2971" s="1" customFormat="1" ht="15.75" customHeight="1"/>
    <row r="2972" s="1" customFormat="1" ht="15.75" customHeight="1"/>
    <row r="2973" s="1" customFormat="1" ht="15.75" customHeight="1"/>
    <row r="2974" s="1" customFormat="1" ht="15.75" customHeight="1"/>
    <row r="2975" s="1" customFormat="1" ht="15.75" customHeight="1"/>
    <row r="2976" s="1" customFormat="1" ht="15.75" customHeight="1"/>
    <row r="2977" s="1" customFormat="1" ht="15.75" customHeight="1"/>
    <row r="2978" s="1" customFormat="1" ht="15.75" customHeight="1"/>
    <row r="2979" s="1" customFormat="1" ht="15.75" customHeight="1"/>
    <row r="2980" s="1" customFormat="1" ht="15.75" customHeight="1"/>
    <row r="2981" s="1" customFormat="1" ht="15.75" customHeight="1"/>
    <row r="2982" s="1" customFormat="1" ht="15.75" customHeight="1"/>
    <row r="2983" s="1" customFormat="1" ht="15.75" customHeight="1"/>
    <row r="2984" s="1" customFormat="1" ht="15.75" customHeight="1"/>
    <row r="2985" s="1" customFormat="1" ht="15.75" customHeight="1"/>
    <row r="2986" s="1" customFormat="1" ht="15.75" customHeight="1"/>
    <row r="2987" s="1" customFormat="1" ht="15.75" customHeight="1"/>
    <row r="2988" s="1" customFormat="1" ht="15.75" customHeight="1"/>
    <row r="2989" s="1" customFormat="1" ht="15.75" customHeight="1"/>
    <row r="2990" s="1" customFormat="1" ht="15.75" customHeight="1"/>
    <row r="2991" s="1" customFormat="1" ht="15.75" customHeight="1"/>
    <row r="2992" s="1" customFormat="1" ht="15.75" customHeight="1"/>
    <row r="2993" s="1" customFormat="1" ht="15.75" customHeight="1"/>
    <row r="2994" s="1" customFormat="1" ht="15.75" customHeight="1"/>
    <row r="2995" s="1" customFormat="1" ht="15.75" customHeight="1"/>
    <row r="2996" s="1" customFormat="1" ht="15.75" customHeight="1"/>
    <row r="2997" s="1" customFormat="1" ht="15.75" customHeight="1"/>
    <row r="2998" s="1" customFormat="1" ht="15.75" customHeight="1"/>
    <row r="2999" s="1" customFormat="1" ht="15.75" customHeight="1"/>
    <row r="3000" s="1" customFormat="1" ht="15.75" customHeight="1"/>
    <row r="3001" s="1" customFormat="1" ht="15.75" customHeight="1"/>
    <row r="3002" s="1" customFormat="1" ht="15.75" customHeight="1"/>
    <row r="3003" s="1" customFormat="1" ht="15.75" customHeight="1"/>
    <row r="3004" s="1" customFormat="1" ht="15.75" customHeight="1"/>
    <row r="3005" s="1" customFormat="1" ht="15.75" customHeight="1"/>
    <row r="3006" s="1" customFormat="1" ht="15.75" customHeight="1"/>
    <row r="3007" s="1" customFormat="1" ht="15.75" customHeight="1"/>
    <row r="3008" s="1" customFormat="1" ht="15.75" customHeight="1"/>
    <row r="3009" s="1" customFormat="1" ht="15.75" customHeight="1"/>
    <row r="3010" s="1" customFormat="1" ht="15.75" customHeight="1"/>
    <row r="3011" s="1" customFormat="1" ht="15.75" customHeight="1"/>
    <row r="3012" s="1" customFormat="1" ht="15.75" customHeight="1"/>
    <row r="3013" s="1" customFormat="1" ht="15.75" customHeight="1"/>
    <row r="3014" s="1" customFormat="1" ht="15.75" customHeight="1"/>
    <row r="3015" s="1" customFormat="1" ht="15.75" customHeight="1"/>
    <row r="3016" s="1" customFormat="1" ht="15.75" customHeight="1"/>
    <row r="3017" s="1" customFormat="1" ht="15.75" customHeight="1"/>
    <row r="3018" s="1" customFormat="1" ht="15.75" customHeight="1"/>
    <row r="3019" s="1" customFormat="1" ht="15.75" customHeight="1"/>
    <row r="3020" s="1" customFormat="1" ht="15.75" customHeight="1"/>
    <row r="3021" s="1" customFormat="1" ht="15.75" customHeight="1"/>
    <row r="3022" s="1" customFormat="1" ht="15.75" customHeight="1"/>
    <row r="3023" s="1" customFormat="1" ht="15.75" customHeight="1"/>
    <row r="3024" s="1" customFormat="1" ht="15.75" customHeight="1"/>
    <row r="3025" s="1" customFormat="1" ht="15.75" customHeight="1"/>
    <row r="3026" s="1" customFormat="1" ht="15.75" customHeight="1"/>
    <row r="3027" s="1" customFormat="1" ht="15.75" customHeight="1"/>
    <row r="3028" s="1" customFormat="1" ht="15.75" customHeight="1"/>
    <row r="3029" s="1" customFormat="1" ht="15.75" customHeight="1"/>
    <row r="3030" s="1" customFormat="1" ht="15.75" customHeight="1"/>
    <row r="3031" s="1" customFormat="1" ht="15.75" customHeight="1"/>
    <row r="3032" s="1" customFormat="1" ht="15.75" customHeight="1"/>
    <row r="3033" s="1" customFormat="1" ht="15.75" customHeight="1"/>
    <row r="3034" s="1" customFormat="1" ht="15.75" customHeight="1"/>
    <row r="3035" s="1" customFormat="1" ht="15.75" customHeight="1"/>
    <row r="3036" s="1" customFormat="1" ht="15.75" customHeight="1"/>
    <row r="3037" s="1" customFormat="1" ht="15.75" customHeight="1"/>
    <row r="3038" s="1" customFormat="1" ht="15.75" customHeight="1"/>
    <row r="3039" s="1" customFormat="1" ht="15.75" customHeight="1"/>
    <row r="3040" s="1" customFormat="1" ht="15.75" customHeight="1"/>
    <row r="3041" s="1" customFormat="1" ht="15.75" customHeight="1"/>
    <row r="3042" s="1" customFormat="1" ht="15.75" customHeight="1"/>
    <row r="3043" s="1" customFormat="1" ht="15.75" customHeight="1"/>
    <row r="3044" s="1" customFormat="1" ht="15.75" customHeight="1"/>
    <row r="3045" s="1" customFormat="1" ht="15.75" customHeight="1"/>
    <row r="3046" s="1" customFormat="1" ht="15.75" customHeight="1"/>
    <row r="3047" s="1" customFormat="1" ht="15.75" customHeight="1"/>
    <row r="3048" s="1" customFormat="1" ht="15.75" customHeight="1"/>
    <row r="3049" s="1" customFormat="1" ht="15.75" customHeight="1"/>
    <row r="3050" s="1" customFormat="1" ht="15.75" customHeight="1"/>
    <row r="3051" s="1" customFormat="1" ht="15.75" customHeight="1"/>
    <row r="3052" s="1" customFormat="1" ht="15.75" customHeight="1"/>
    <row r="3053" s="1" customFormat="1" ht="15.75" customHeight="1"/>
    <row r="3054" s="1" customFormat="1" ht="15.75" customHeight="1"/>
    <row r="3055" s="1" customFormat="1" ht="15.75" customHeight="1"/>
    <row r="3056" s="1" customFormat="1" ht="15.75" customHeight="1"/>
    <row r="3057" s="1" customFormat="1" ht="15.75" customHeight="1"/>
    <row r="3058" s="1" customFormat="1" ht="15.75" customHeight="1"/>
    <row r="3059" s="1" customFormat="1" ht="15.75" customHeight="1"/>
    <row r="3060" s="1" customFormat="1" ht="15.75" customHeight="1"/>
    <row r="3061" s="1" customFormat="1" ht="15.75" customHeight="1"/>
    <row r="3062" s="1" customFormat="1" ht="15.75" customHeight="1"/>
    <row r="3063" s="1" customFormat="1" ht="15.75" customHeight="1"/>
    <row r="3064" s="1" customFormat="1" ht="15.75" customHeight="1"/>
    <row r="3065" s="1" customFormat="1" ht="15.75" customHeight="1"/>
    <row r="3066" s="1" customFormat="1" ht="15.75" customHeight="1"/>
    <row r="3067" s="1" customFormat="1" ht="15.75" customHeight="1"/>
    <row r="3068" s="1" customFormat="1" ht="15.75" customHeight="1"/>
    <row r="3069" s="1" customFormat="1" ht="15.75" customHeight="1"/>
    <row r="3070" s="1" customFormat="1" ht="15.75" customHeight="1"/>
    <row r="3071" s="1" customFormat="1" ht="15.75" customHeight="1"/>
    <row r="3072" s="1" customFormat="1" ht="15.75" customHeight="1"/>
    <row r="3073" s="1" customFormat="1" ht="15.75" customHeight="1"/>
    <row r="3074" s="1" customFormat="1" ht="15.75" customHeight="1"/>
    <row r="3075" s="1" customFormat="1" ht="15.75" customHeight="1"/>
    <row r="3076" s="1" customFormat="1" ht="15.75" customHeight="1"/>
    <row r="3077" s="1" customFormat="1" ht="15.75" customHeight="1"/>
    <row r="3078" s="1" customFormat="1" ht="15.75" customHeight="1"/>
    <row r="3079" s="1" customFormat="1" ht="15.75" customHeight="1"/>
    <row r="3080" s="1" customFormat="1" ht="15.75" customHeight="1"/>
    <row r="3081" s="1" customFormat="1" ht="15.75" customHeight="1"/>
    <row r="3082" s="1" customFormat="1" ht="15.75" customHeight="1"/>
    <row r="3083" s="1" customFormat="1" ht="15.75" customHeight="1"/>
    <row r="3084" s="1" customFormat="1" ht="15.75" customHeight="1"/>
    <row r="3085" s="1" customFormat="1" ht="15.75" customHeight="1"/>
    <row r="3086" s="1" customFormat="1" ht="15.75" customHeight="1"/>
    <row r="3087" s="1" customFormat="1" ht="15.75" customHeight="1"/>
    <row r="3088" s="1" customFormat="1" ht="15.75" customHeight="1"/>
    <row r="3089" s="1" customFormat="1" ht="15.75" customHeight="1"/>
    <row r="3090" s="1" customFormat="1" ht="15.75" customHeight="1"/>
    <row r="3091" s="1" customFormat="1" ht="15.75" customHeight="1"/>
    <row r="3092" s="1" customFormat="1" ht="15.75" customHeight="1"/>
    <row r="3093" s="1" customFormat="1" ht="15.75" customHeight="1"/>
    <row r="3094" s="1" customFormat="1" ht="15.75" customHeight="1"/>
    <row r="3095" s="1" customFormat="1" ht="15.75" customHeight="1"/>
    <row r="3096" s="1" customFormat="1" ht="15.75" customHeight="1"/>
    <row r="3097" s="1" customFormat="1" ht="15.75" customHeight="1"/>
    <row r="3098" s="1" customFormat="1" ht="15.75" customHeight="1"/>
    <row r="3099" s="1" customFormat="1" ht="15.75" customHeight="1"/>
    <row r="3100" s="1" customFormat="1" ht="15.75" customHeight="1"/>
    <row r="3101" s="1" customFormat="1" ht="15.75" customHeight="1"/>
    <row r="3102" s="1" customFormat="1" ht="15.75" customHeight="1"/>
    <row r="3103" s="1" customFormat="1" ht="15.75" customHeight="1"/>
    <row r="3104" s="1" customFormat="1" ht="15.75" customHeight="1"/>
    <row r="3105" s="1" customFormat="1" ht="15.75" customHeight="1"/>
    <row r="3106" s="1" customFormat="1" ht="15.75" customHeight="1"/>
    <row r="3107" s="1" customFormat="1" ht="15.75" customHeight="1"/>
    <row r="3108" s="1" customFormat="1" ht="15.75" customHeight="1"/>
    <row r="3109" s="1" customFormat="1" ht="15.75" customHeight="1"/>
    <row r="3110" s="1" customFormat="1" ht="15.75" customHeight="1"/>
    <row r="3111" s="1" customFormat="1" ht="15.75" customHeight="1"/>
    <row r="3112" s="1" customFormat="1" ht="15.75" customHeight="1"/>
    <row r="3113" s="1" customFormat="1" ht="15.75" customHeight="1"/>
    <row r="3114" s="1" customFormat="1" ht="15.75" customHeight="1"/>
    <row r="3115" s="1" customFormat="1" ht="15.75" customHeight="1"/>
    <row r="3116" s="1" customFormat="1" ht="15.75" customHeight="1"/>
    <row r="3117" s="1" customFormat="1" ht="15.75" customHeight="1"/>
    <row r="3118" s="1" customFormat="1" ht="15.75" customHeight="1"/>
    <row r="3119" s="1" customFormat="1" ht="15.75" customHeight="1"/>
    <row r="3120" s="1" customFormat="1" ht="15.75" customHeight="1"/>
    <row r="3121" s="1" customFormat="1" ht="15.75" customHeight="1"/>
    <row r="3122" s="1" customFormat="1" ht="15.75" customHeight="1"/>
    <row r="3123" s="1" customFormat="1" ht="15.75" customHeight="1"/>
    <row r="3124" s="1" customFormat="1" ht="15.75" customHeight="1"/>
    <row r="3125" s="1" customFormat="1" ht="15.75" customHeight="1"/>
    <row r="3126" s="1" customFormat="1" ht="15.75" customHeight="1"/>
    <row r="3127" s="1" customFormat="1" ht="15.75" customHeight="1"/>
    <row r="3128" s="1" customFormat="1" ht="15.75" customHeight="1"/>
    <row r="3129" s="1" customFormat="1" ht="15.75" customHeight="1"/>
    <row r="3130" s="1" customFormat="1" ht="15.75" customHeight="1"/>
    <row r="3131" s="1" customFormat="1" ht="15.75" customHeight="1"/>
    <row r="3132" s="1" customFormat="1" ht="15.75" customHeight="1"/>
    <row r="3133" s="1" customFormat="1" ht="15.75" customHeight="1"/>
    <row r="3134" s="1" customFormat="1" ht="15.75" customHeight="1"/>
    <row r="3135" s="1" customFormat="1" ht="15.75" customHeight="1"/>
    <row r="3136" s="1" customFormat="1" ht="15.75" customHeight="1"/>
    <row r="3137" s="1" customFormat="1" ht="15.75" customHeight="1"/>
    <row r="3138" s="1" customFormat="1" ht="15.75" customHeight="1"/>
    <row r="3139" s="1" customFormat="1" ht="15.75" customHeight="1"/>
    <row r="3140" s="1" customFormat="1" ht="15.75" customHeight="1"/>
    <row r="3141" s="1" customFormat="1" ht="15.75" customHeight="1"/>
    <row r="3142" s="1" customFormat="1" ht="15.75" customHeight="1"/>
    <row r="3143" s="1" customFormat="1" ht="15.75" customHeight="1"/>
    <row r="3144" s="1" customFormat="1" ht="15.75" customHeight="1"/>
    <row r="3145" s="1" customFormat="1" ht="15.75" customHeight="1"/>
    <row r="3146" s="1" customFormat="1" ht="15.75" customHeight="1"/>
    <row r="3147" s="1" customFormat="1" ht="15.75" customHeight="1"/>
    <row r="3148" s="1" customFormat="1" ht="15.75" customHeight="1"/>
    <row r="3149" s="1" customFormat="1" ht="15.75" customHeight="1"/>
    <row r="3150" s="1" customFormat="1" ht="15.75" customHeight="1"/>
    <row r="3151" s="1" customFormat="1" ht="15.75" customHeight="1"/>
    <row r="3152" s="1" customFormat="1" ht="15.75" customHeight="1"/>
    <row r="3153" s="1" customFormat="1" ht="15.75" customHeight="1"/>
    <row r="3154" s="1" customFormat="1" ht="15.75" customHeight="1"/>
    <row r="3155" s="1" customFormat="1" ht="15.75" customHeight="1"/>
    <row r="3156" s="1" customFormat="1" ht="15.75" customHeight="1"/>
    <row r="3157" s="1" customFormat="1" ht="15.75" customHeight="1"/>
    <row r="3158" s="1" customFormat="1" ht="15.75" customHeight="1"/>
    <row r="3159" s="1" customFormat="1" ht="15.75" customHeight="1"/>
    <row r="3160" s="1" customFormat="1" ht="15.75" customHeight="1"/>
    <row r="3161" s="1" customFormat="1" ht="15.75" customHeight="1"/>
    <row r="3162" s="1" customFormat="1" ht="15.75" customHeight="1"/>
    <row r="3163" s="1" customFormat="1" ht="15.75" customHeight="1"/>
    <row r="3164" s="1" customFormat="1" ht="15.75" customHeight="1"/>
    <row r="3165" s="1" customFormat="1" ht="15.75" customHeight="1"/>
    <row r="3166" s="1" customFormat="1" ht="15.75" customHeight="1"/>
    <row r="3167" s="1" customFormat="1" ht="15.75" customHeight="1"/>
    <row r="3168" s="1" customFormat="1" ht="15.75" customHeight="1"/>
    <row r="3169" s="1" customFormat="1" ht="15.75" customHeight="1"/>
    <row r="3170" s="1" customFormat="1" ht="15.75" customHeight="1"/>
    <row r="3171" s="1" customFormat="1" ht="15.75" customHeight="1"/>
    <row r="3172" s="1" customFormat="1" ht="15.75" customHeight="1"/>
    <row r="3173" s="1" customFormat="1" ht="15.75" customHeight="1"/>
    <row r="3174" s="1" customFormat="1" ht="15.75" customHeight="1"/>
    <row r="3175" s="1" customFormat="1" ht="15.75" customHeight="1"/>
    <row r="3176" s="1" customFormat="1" ht="15.75" customHeight="1"/>
    <row r="3177" s="1" customFormat="1" ht="15.75" customHeight="1"/>
    <row r="3178" s="1" customFormat="1" ht="15.75" customHeight="1"/>
    <row r="3179" s="1" customFormat="1" ht="15.75" customHeight="1"/>
    <row r="3180" s="1" customFormat="1" ht="15.75" customHeight="1"/>
    <row r="3181" s="1" customFormat="1" ht="15.75" customHeight="1"/>
    <row r="3182" s="1" customFormat="1" ht="15.75" customHeight="1"/>
    <row r="3183" s="1" customFormat="1" ht="15.75" customHeight="1"/>
    <row r="3184" s="1" customFormat="1" ht="15.75" customHeight="1"/>
    <row r="3185" s="1" customFormat="1" ht="15.75" customHeight="1"/>
    <row r="3186" s="1" customFormat="1" ht="15.75" customHeight="1"/>
    <row r="3187" s="1" customFormat="1" ht="15.75" customHeight="1"/>
    <row r="3188" s="1" customFormat="1" ht="15.75" customHeight="1"/>
    <row r="3189" s="1" customFormat="1" ht="15.75" customHeight="1"/>
    <row r="3190" s="1" customFormat="1" ht="15.75" customHeight="1"/>
    <row r="3191" s="1" customFormat="1" ht="15.75" customHeight="1"/>
    <row r="3192" s="1" customFormat="1" ht="15.75" customHeight="1"/>
    <row r="3193" s="1" customFormat="1" ht="15.75" customHeight="1"/>
    <row r="3194" s="1" customFormat="1" ht="15.75" customHeight="1"/>
    <row r="3195" s="1" customFormat="1" ht="15.75" customHeight="1"/>
    <row r="3196" s="1" customFormat="1" ht="15.75" customHeight="1"/>
    <row r="3197" s="1" customFormat="1" ht="15.75" customHeight="1"/>
    <row r="3198" s="1" customFormat="1" ht="15.75" customHeight="1"/>
    <row r="3199" s="1" customFormat="1" ht="15.75" customHeight="1"/>
    <row r="3200" s="1" customFormat="1" ht="15.75" customHeight="1"/>
    <row r="3201" s="1" customFormat="1" ht="15.75" customHeight="1"/>
    <row r="3202" s="1" customFormat="1" ht="15.75" customHeight="1"/>
    <row r="3203" s="1" customFormat="1" ht="15.75" customHeight="1"/>
    <row r="3204" s="1" customFormat="1" ht="15.75" customHeight="1"/>
    <row r="3205" s="1" customFormat="1" ht="15.75" customHeight="1"/>
    <row r="3206" s="1" customFormat="1" ht="15.75" customHeight="1"/>
    <row r="3207" s="1" customFormat="1" ht="15.75" customHeight="1"/>
    <row r="3208" s="1" customFormat="1" ht="15.75" customHeight="1"/>
    <row r="3209" s="1" customFormat="1" ht="15.75" customHeight="1"/>
    <row r="3210" s="1" customFormat="1" ht="15.75" customHeight="1"/>
    <row r="3211" s="1" customFormat="1" ht="15.75" customHeight="1"/>
    <row r="3212" s="1" customFormat="1" ht="15.75" customHeight="1"/>
    <row r="3213" s="1" customFormat="1" ht="15.75" customHeight="1"/>
    <row r="3214" s="1" customFormat="1" ht="15.75" customHeight="1"/>
    <row r="3215" s="1" customFormat="1" ht="15.75" customHeight="1"/>
    <row r="3216" s="1" customFormat="1" ht="15.75" customHeight="1"/>
    <row r="3217" s="1" customFormat="1" ht="15.75" customHeight="1"/>
    <row r="3218" s="1" customFormat="1" ht="15.75" customHeight="1"/>
    <row r="3219" s="1" customFormat="1" ht="15.75" customHeight="1"/>
    <row r="3220" s="1" customFormat="1" ht="15.75" customHeight="1"/>
    <row r="3221" s="1" customFormat="1" ht="15.75" customHeight="1"/>
    <row r="3222" s="1" customFormat="1" ht="15.75" customHeight="1"/>
    <row r="3223" s="1" customFormat="1" ht="15.75" customHeight="1"/>
    <row r="3224" s="1" customFormat="1" ht="15.75" customHeight="1"/>
    <row r="3225" s="1" customFormat="1" ht="15.75" customHeight="1"/>
    <row r="3226" s="1" customFormat="1" ht="15.75" customHeight="1"/>
    <row r="3227" s="1" customFormat="1" ht="15.75" customHeight="1"/>
    <row r="3228" s="1" customFormat="1" ht="15.75" customHeight="1"/>
    <row r="3229" s="1" customFormat="1" ht="15.75" customHeight="1"/>
    <row r="3230" s="1" customFormat="1" ht="15.75" customHeight="1"/>
    <row r="3231" s="1" customFormat="1" ht="15.75" customHeight="1"/>
    <row r="3232" s="1" customFormat="1" ht="15.75" customHeight="1"/>
    <row r="3233" s="1" customFormat="1" ht="15.75" customHeight="1"/>
    <row r="3234" s="1" customFormat="1" ht="15.75" customHeight="1"/>
    <row r="3235" s="1" customFormat="1" ht="15.75" customHeight="1"/>
    <row r="3236" s="1" customFormat="1" ht="15.75" customHeight="1"/>
    <row r="3237" s="1" customFormat="1" ht="15.75" customHeight="1"/>
    <row r="3238" s="1" customFormat="1" ht="15.75" customHeight="1"/>
    <row r="3239" s="1" customFormat="1" ht="15.75" customHeight="1"/>
    <row r="3240" s="1" customFormat="1" ht="15.75" customHeight="1"/>
    <row r="3241" s="1" customFormat="1" ht="15.75" customHeight="1"/>
    <row r="3242" s="1" customFormat="1" ht="15.75" customHeight="1"/>
    <row r="3243" s="1" customFormat="1" ht="15.75" customHeight="1"/>
    <row r="3244" s="1" customFormat="1" ht="15.75" customHeight="1"/>
    <row r="3245" s="1" customFormat="1" ht="15.75" customHeight="1"/>
    <row r="3246" s="1" customFormat="1" ht="15.75" customHeight="1"/>
    <row r="3247" s="1" customFormat="1" ht="15.75" customHeight="1"/>
    <row r="3248" s="1" customFormat="1" ht="15.75" customHeight="1"/>
    <row r="3249" s="1" customFormat="1" ht="15.75" customHeight="1"/>
    <row r="3250" s="1" customFormat="1" ht="15.75" customHeight="1"/>
    <row r="3251" s="1" customFormat="1" ht="15.75" customHeight="1"/>
    <row r="3252" s="1" customFormat="1" ht="15.75" customHeight="1"/>
    <row r="3253" s="1" customFormat="1" ht="15.75" customHeight="1"/>
    <row r="3254" s="1" customFormat="1" ht="15.75" customHeight="1"/>
    <row r="3255" s="1" customFormat="1" ht="15.75" customHeight="1"/>
    <row r="3256" s="1" customFormat="1" ht="15.75" customHeight="1"/>
    <row r="3257" s="1" customFormat="1" ht="15.75" customHeight="1"/>
    <row r="3258" s="1" customFormat="1" ht="15.75" customHeight="1"/>
    <row r="3259" s="1" customFormat="1" ht="15.75" customHeight="1"/>
    <row r="3260" s="1" customFormat="1" ht="15.75" customHeight="1"/>
    <row r="3261" s="1" customFormat="1" ht="15.75" customHeight="1"/>
    <row r="3262" s="1" customFormat="1" ht="15.75" customHeight="1"/>
    <row r="3263" s="1" customFormat="1" ht="15.75" customHeight="1"/>
    <row r="3264" s="1" customFormat="1" ht="15.75" customHeight="1"/>
    <row r="3265" s="1" customFormat="1" ht="15.75" customHeight="1"/>
    <row r="3266" s="1" customFormat="1" ht="15.75" customHeight="1"/>
    <row r="3267" s="1" customFormat="1" ht="15.75" customHeight="1"/>
    <row r="3268" s="1" customFormat="1" ht="15.75" customHeight="1"/>
    <row r="3269" s="1" customFormat="1" ht="15.75" customHeight="1"/>
    <row r="3270" s="1" customFormat="1" ht="15.75" customHeight="1"/>
    <row r="3271" s="1" customFormat="1" ht="15.75" customHeight="1"/>
    <row r="3272" s="1" customFormat="1" ht="15.75" customHeight="1"/>
    <row r="3273" s="1" customFormat="1" ht="15.75" customHeight="1"/>
    <row r="3274" s="1" customFormat="1" ht="15.75" customHeight="1"/>
    <row r="3275" s="1" customFormat="1" ht="15.75" customHeight="1"/>
    <row r="3276" s="1" customFormat="1" ht="15.75" customHeight="1"/>
    <row r="3277" s="1" customFormat="1" ht="15.75" customHeight="1"/>
    <row r="3278" s="1" customFormat="1" ht="15.75" customHeight="1"/>
    <row r="3279" s="1" customFormat="1" ht="15.75" customHeight="1"/>
    <row r="3280" s="1" customFormat="1" ht="15.75" customHeight="1"/>
    <row r="3281" s="1" customFormat="1" ht="15.75" customHeight="1"/>
    <row r="3282" s="1" customFormat="1" ht="15.75" customHeight="1"/>
    <row r="3283" s="1" customFormat="1" ht="15.75" customHeight="1"/>
    <row r="3284" s="1" customFormat="1" ht="15.75" customHeight="1"/>
    <row r="3285" s="1" customFormat="1" ht="15.75" customHeight="1"/>
    <row r="3286" s="1" customFormat="1" ht="15.75" customHeight="1"/>
    <row r="3287" s="1" customFormat="1" ht="15.75" customHeight="1"/>
    <row r="3288" s="1" customFormat="1" ht="15.75" customHeight="1"/>
    <row r="3289" s="1" customFormat="1" ht="15.75" customHeight="1"/>
    <row r="3290" s="1" customFormat="1" ht="15.75" customHeight="1"/>
    <row r="3291" s="1" customFormat="1" ht="15.75" customHeight="1"/>
    <row r="3292" s="1" customFormat="1" ht="15.75" customHeight="1"/>
    <row r="3293" s="1" customFormat="1" ht="15.75" customHeight="1"/>
    <row r="3294" s="1" customFormat="1" ht="15.75" customHeight="1"/>
    <row r="3295" s="1" customFormat="1" ht="15.75" customHeight="1"/>
    <row r="3296" s="1" customFormat="1" ht="15.75" customHeight="1"/>
    <row r="3297" s="1" customFormat="1" ht="15.75" customHeight="1"/>
    <row r="3298" s="1" customFormat="1" ht="15.75" customHeight="1"/>
    <row r="3299" s="1" customFormat="1" ht="15.75" customHeight="1"/>
    <row r="3300" s="1" customFormat="1" ht="15.75" customHeight="1"/>
    <row r="3301" s="1" customFormat="1" ht="15.75" customHeight="1"/>
    <row r="3302" s="1" customFormat="1" ht="15.75" customHeight="1"/>
    <row r="3303" s="1" customFormat="1" ht="15.75" customHeight="1"/>
    <row r="3304" s="1" customFormat="1" ht="15.75" customHeight="1"/>
    <row r="3305" s="1" customFormat="1" ht="15.75" customHeight="1"/>
    <row r="3306" s="1" customFormat="1" ht="15.75" customHeight="1"/>
    <row r="3307" s="1" customFormat="1" ht="15.75" customHeight="1"/>
    <row r="3308" s="1" customFormat="1" ht="15.75" customHeight="1"/>
    <row r="3309" s="1" customFormat="1" ht="15.75" customHeight="1"/>
    <row r="3310" s="1" customFormat="1" ht="15.75" customHeight="1"/>
    <row r="3311" s="1" customFormat="1" ht="15.75" customHeight="1"/>
    <row r="3312" s="1" customFormat="1" ht="15.75" customHeight="1"/>
    <row r="3313" s="1" customFormat="1" ht="15.75" customHeight="1"/>
    <row r="3314" s="1" customFormat="1" ht="15.75" customHeight="1"/>
    <row r="3315" s="1" customFormat="1" ht="15.75" customHeight="1"/>
    <row r="3316" s="1" customFormat="1" ht="15.75" customHeight="1"/>
    <row r="3317" s="1" customFormat="1" ht="15.75" customHeight="1"/>
    <row r="3318" s="1" customFormat="1" ht="15.75" customHeight="1"/>
    <row r="3319" s="1" customFormat="1" ht="15.75" customHeight="1"/>
    <row r="3320" s="1" customFormat="1" ht="15.75" customHeight="1"/>
    <row r="3321" s="1" customFormat="1" ht="15.75" customHeight="1"/>
    <row r="3322" s="1" customFormat="1" ht="15.75" customHeight="1"/>
    <row r="3323" s="1" customFormat="1" ht="15.75" customHeight="1"/>
    <row r="3324" s="1" customFormat="1" ht="15.75" customHeight="1"/>
    <row r="3325" s="1" customFormat="1" ht="15.75" customHeight="1"/>
    <row r="3326" s="1" customFormat="1" ht="15.75" customHeight="1"/>
    <row r="3327" s="1" customFormat="1" ht="15.75" customHeight="1"/>
    <row r="3328" s="1" customFormat="1" ht="15.75" customHeight="1"/>
    <row r="3329" s="1" customFormat="1" ht="15.75" customHeight="1"/>
    <row r="3330" s="1" customFormat="1" ht="15.75" customHeight="1"/>
    <row r="3331" s="1" customFormat="1" ht="15.75" customHeight="1"/>
    <row r="3332" s="1" customFormat="1" ht="15.75" customHeight="1"/>
    <row r="3333" s="1" customFormat="1" ht="15.75" customHeight="1"/>
    <row r="3334" s="1" customFormat="1" ht="15.75" customHeight="1"/>
    <row r="3335" s="1" customFormat="1" ht="15.75" customHeight="1"/>
    <row r="3336" s="1" customFormat="1" ht="15.75" customHeight="1"/>
    <row r="3337" s="1" customFormat="1" ht="15.75" customHeight="1"/>
    <row r="3338" s="1" customFormat="1" ht="15.75" customHeight="1"/>
    <row r="3339" s="1" customFormat="1" ht="15.75" customHeight="1"/>
    <row r="3340" s="1" customFormat="1" ht="15.75" customHeight="1"/>
    <row r="3341" s="1" customFormat="1" ht="15.75" customHeight="1"/>
    <row r="3342" s="1" customFormat="1" ht="15.75" customHeight="1"/>
    <row r="3343" s="1" customFormat="1" ht="15.75" customHeight="1"/>
    <row r="3344" s="1" customFormat="1" ht="15.75" customHeight="1"/>
    <row r="3345" s="1" customFormat="1" ht="15.75" customHeight="1"/>
    <row r="3346" s="1" customFormat="1" ht="15.75" customHeight="1"/>
    <row r="3347" s="1" customFormat="1" ht="15.75" customHeight="1"/>
    <row r="3348" s="1" customFormat="1" ht="15.75" customHeight="1"/>
    <row r="3349" s="1" customFormat="1" ht="15.75" customHeight="1"/>
    <row r="3350" s="1" customFormat="1" ht="15.75" customHeight="1"/>
    <row r="3351" s="1" customFormat="1" ht="15.75" customHeight="1"/>
    <row r="3352" s="1" customFormat="1" ht="15.75" customHeight="1"/>
    <row r="3353" s="1" customFormat="1" ht="15.75" customHeight="1"/>
    <row r="3354" s="1" customFormat="1" ht="15.75" customHeight="1"/>
    <row r="3355" s="1" customFormat="1" ht="15.75" customHeight="1"/>
    <row r="3356" s="1" customFormat="1" ht="15.75" customHeight="1"/>
    <row r="3357" s="1" customFormat="1" ht="15.75" customHeight="1"/>
    <row r="3358" s="1" customFormat="1" ht="15.75" customHeight="1"/>
    <row r="3359" s="1" customFormat="1" ht="15.75" customHeight="1"/>
    <row r="3360" s="1" customFormat="1" ht="15.75" customHeight="1"/>
    <row r="3361" s="1" customFormat="1" ht="15.75" customHeight="1"/>
    <row r="3362" s="1" customFormat="1" ht="15.75" customHeight="1"/>
    <row r="3363" s="1" customFormat="1" ht="15.75" customHeight="1"/>
    <row r="3364" s="1" customFormat="1" ht="15.75" customHeight="1"/>
    <row r="3365" s="1" customFormat="1" ht="15.75" customHeight="1"/>
    <row r="3366" s="1" customFormat="1" ht="15.75" customHeight="1"/>
    <row r="3367" s="1" customFormat="1" ht="15.75" customHeight="1"/>
    <row r="3368" s="1" customFormat="1" ht="15.75" customHeight="1"/>
    <row r="3369" s="1" customFormat="1" ht="15.75" customHeight="1"/>
    <row r="3370" s="1" customFormat="1" ht="15.75" customHeight="1"/>
    <row r="3371" s="1" customFormat="1" ht="15.75" customHeight="1"/>
    <row r="3372" s="1" customFormat="1" ht="15.75" customHeight="1"/>
    <row r="3373" s="1" customFormat="1" ht="15.75" customHeight="1"/>
    <row r="3374" s="1" customFormat="1" ht="15.75" customHeight="1"/>
    <row r="3375" s="1" customFormat="1" ht="15.75" customHeight="1"/>
    <row r="3376" s="1" customFormat="1" ht="15.75" customHeight="1"/>
    <row r="3377" s="1" customFormat="1" ht="15.75" customHeight="1"/>
    <row r="3378" s="1" customFormat="1" ht="15.75" customHeight="1"/>
    <row r="3379" s="1" customFormat="1" ht="15.75" customHeight="1"/>
    <row r="3380" s="1" customFormat="1" ht="15.75" customHeight="1"/>
    <row r="3381" s="1" customFormat="1" ht="15.75" customHeight="1"/>
    <row r="3382" s="1" customFormat="1" ht="15.75" customHeight="1"/>
    <row r="3383" s="1" customFormat="1" ht="15.75" customHeight="1"/>
    <row r="3384" s="1" customFormat="1" ht="15.75" customHeight="1"/>
    <row r="3385" s="1" customFormat="1" ht="15.75" customHeight="1"/>
    <row r="3386" s="1" customFormat="1" ht="15.75" customHeight="1"/>
    <row r="3387" s="1" customFormat="1" ht="15.75" customHeight="1"/>
    <row r="3388" s="1" customFormat="1" ht="15.75" customHeight="1"/>
    <row r="3389" s="1" customFormat="1" ht="15.75" customHeight="1"/>
    <row r="3390" s="1" customFormat="1" ht="15.75" customHeight="1"/>
    <row r="3391" s="1" customFormat="1" ht="15.75" customHeight="1"/>
    <row r="3392" s="1" customFormat="1" ht="15.75" customHeight="1"/>
    <row r="3393" s="1" customFormat="1" ht="15.75" customHeight="1"/>
    <row r="3394" s="1" customFormat="1" ht="15.75" customHeight="1"/>
    <row r="3395" s="1" customFormat="1" ht="15.75" customHeight="1"/>
    <row r="3396" s="1" customFormat="1" ht="15.75" customHeight="1"/>
    <row r="3397" s="1" customFormat="1" ht="15.75" customHeight="1"/>
    <row r="3398" s="1" customFormat="1" ht="15.75" customHeight="1"/>
    <row r="3399" s="1" customFormat="1" ht="15.75" customHeight="1"/>
    <row r="3400" s="1" customFormat="1" ht="15.75" customHeight="1"/>
    <row r="3401" s="1" customFormat="1" ht="15.75" customHeight="1"/>
    <row r="3402" s="1" customFormat="1" ht="15.75" customHeight="1"/>
    <row r="3403" s="1" customFormat="1" ht="15.75" customHeight="1"/>
    <row r="3404" s="1" customFormat="1" ht="15.75" customHeight="1"/>
    <row r="3405" s="1" customFormat="1" ht="15.75" customHeight="1"/>
    <row r="3406" s="1" customFormat="1" ht="15.75" customHeight="1"/>
    <row r="3407" s="1" customFormat="1" ht="15.75" customHeight="1"/>
    <row r="3408" s="1" customFormat="1" ht="15.75" customHeight="1"/>
    <row r="3409" s="1" customFormat="1" ht="15.75" customHeight="1"/>
    <row r="3410" s="1" customFormat="1" ht="15.75" customHeight="1"/>
    <row r="3411" s="1" customFormat="1" ht="15.75" customHeight="1"/>
    <row r="3412" s="1" customFormat="1" ht="15.75" customHeight="1"/>
    <row r="3413" s="1" customFormat="1" ht="15.75" customHeight="1"/>
    <row r="3414" s="1" customFormat="1" ht="15.75" customHeight="1"/>
    <row r="3415" s="1" customFormat="1" ht="15.75" customHeight="1"/>
    <row r="3416" s="1" customFormat="1" ht="15.75" customHeight="1"/>
    <row r="3417" s="1" customFormat="1" ht="15.75" customHeight="1"/>
    <row r="3418" s="1" customFormat="1" ht="15.75" customHeight="1"/>
    <row r="3419" s="1" customFormat="1" ht="15.75" customHeight="1"/>
    <row r="3420" s="1" customFormat="1" ht="15.75" customHeight="1"/>
    <row r="3421" s="1" customFormat="1" ht="15.75" customHeight="1"/>
    <row r="3422" s="1" customFormat="1" ht="15.75" customHeight="1"/>
    <row r="3423" s="1" customFormat="1" ht="15.75" customHeight="1"/>
    <row r="3424" s="1" customFormat="1" ht="15.75" customHeight="1"/>
    <row r="3425" s="1" customFormat="1" ht="15.75" customHeight="1"/>
    <row r="3426" s="1" customFormat="1" ht="15.75" customHeight="1"/>
    <row r="3427" s="1" customFormat="1" ht="15.75" customHeight="1"/>
    <row r="3428" s="1" customFormat="1" ht="15.75" customHeight="1"/>
    <row r="3429" s="1" customFormat="1" ht="15.75" customHeight="1"/>
    <row r="3430" s="1" customFormat="1" ht="15.75" customHeight="1"/>
    <row r="3431" s="1" customFormat="1" ht="15.75" customHeight="1"/>
    <row r="3432" s="1" customFormat="1" ht="15.75" customHeight="1"/>
    <row r="3433" s="1" customFormat="1" ht="15.75" customHeight="1"/>
    <row r="3434" s="1" customFormat="1" ht="15.75" customHeight="1"/>
    <row r="3435" s="1" customFormat="1" ht="15.75" customHeight="1"/>
    <row r="3436" s="1" customFormat="1" ht="15.75" customHeight="1"/>
    <row r="3437" s="1" customFormat="1" ht="15.75" customHeight="1"/>
    <row r="3438" s="1" customFormat="1" ht="15.75" customHeight="1"/>
    <row r="3439" s="1" customFormat="1" ht="15.75" customHeight="1"/>
    <row r="3440" s="1" customFormat="1" ht="15.75" customHeight="1"/>
    <row r="3441" s="1" customFormat="1" ht="15.75" customHeight="1"/>
    <row r="3442" s="1" customFormat="1" ht="15.75" customHeight="1"/>
    <row r="3443" s="1" customFormat="1" ht="15.75" customHeight="1"/>
    <row r="3444" s="1" customFormat="1" ht="15.75" customHeight="1"/>
    <row r="3445" s="1" customFormat="1" ht="15.75" customHeight="1"/>
    <row r="3446" s="1" customFormat="1" ht="15.75" customHeight="1"/>
    <row r="3447" s="1" customFormat="1" ht="15.75" customHeight="1"/>
    <row r="3448" s="1" customFormat="1" ht="15.75" customHeight="1"/>
    <row r="3449" s="1" customFormat="1" ht="15.75" customHeight="1"/>
    <row r="3450" s="1" customFormat="1" ht="15.75" customHeight="1"/>
    <row r="3451" s="1" customFormat="1" ht="15.75" customHeight="1"/>
    <row r="3452" s="1" customFormat="1" ht="15.75" customHeight="1"/>
    <row r="3453" s="1" customFormat="1" ht="15.75" customHeight="1"/>
    <row r="3454" s="1" customFormat="1" ht="15.75" customHeight="1"/>
    <row r="3455" s="1" customFormat="1" ht="15.75" customHeight="1"/>
    <row r="3456" s="1" customFormat="1" ht="15.75" customHeight="1"/>
    <row r="3457" s="1" customFormat="1" ht="15.75" customHeight="1"/>
    <row r="3458" s="1" customFormat="1" ht="15.75" customHeight="1"/>
    <row r="3459" s="1" customFormat="1" ht="15.75" customHeight="1"/>
    <row r="3460" s="1" customFormat="1" ht="15.75" customHeight="1"/>
    <row r="3461" s="1" customFormat="1" ht="15.75" customHeight="1"/>
    <row r="3462" s="1" customFormat="1" ht="15.75" customHeight="1"/>
    <row r="3463" s="1" customFormat="1" ht="15.75" customHeight="1"/>
    <row r="3464" s="1" customFormat="1" ht="15.75" customHeight="1"/>
    <row r="3465" s="1" customFormat="1" ht="15.75" customHeight="1"/>
    <row r="3466" s="1" customFormat="1" ht="15.75" customHeight="1"/>
    <row r="3467" s="1" customFormat="1" ht="15.75" customHeight="1"/>
    <row r="3468" s="1" customFormat="1" ht="15.75" customHeight="1"/>
    <row r="3469" s="1" customFormat="1" ht="15.75" customHeight="1"/>
    <row r="3470" s="1" customFormat="1" ht="15.75" customHeight="1"/>
    <row r="3471" s="1" customFormat="1" ht="15.75" customHeight="1"/>
    <row r="3472" s="1" customFormat="1" ht="15.75" customHeight="1"/>
    <row r="3473" s="1" customFormat="1" ht="15.75" customHeight="1"/>
    <row r="3474" s="1" customFormat="1" ht="15.75" customHeight="1"/>
    <row r="3475" s="1" customFormat="1" ht="15.75" customHeight="1"/>
    <row r="3476" s="1" customFormat="1" ht="15.75" customHeight="1"/>
    <row r="3477" s="1" customFormat="1" ht="15.75" customHeight="1"/>
    <row r="3478" s="1" customFormat="1" ht="15.75" customHeight="1"/>
    <row r="3479" s="1" customFormat="1" ht="15.75" customHeight="1"/>
    <row r="3480" s="1" customFormat="1" ht="15.75" customHeight="1"/>
    <row r="3481" s="1" customFormat="1" ht="15.75" customHeight="1"/>
    <row r="3482" s="1" customFormat="1" ht="15.75" customHeight="1"/>
    <row r="3483" s="1" customFormat="1" ht="15.75" customHeight="1"/>
    <row r="3484" s="1" customFormat="1" ht="15.75" customHeight="1"/>
    <row r="3485" s="1" customFormat="1" ht="15.75" customHeight="1"/>
    <row r="3486" s="1" customFormat="1" ht="15.75" customHeight="1"/>
    <row r="3487" s="1" customFormat="1" ht="15.75" customHeight="1"/>
    <row r="3488" s="1" customFormat="1" ht="15.75" customHeight="1"/>
    <row r="3489" s="1" customFormat="1" ht="15.75" customHeight="1"/>
    <row r="3490" s="1" customFormat="1" ht="15.75" customHeight="1"/>
    <row r="3491" s="1" customFormat="1" ht="15.75" customHeight="1"/>
    <row r="3492" s="1" customFormat="1" ht="15.75" customHeight="1"/>
    <row r="3493" s="1" customFormat="1" ht="15.75" customHeight="1"/>
    <row r="3494" s="1" customFormat="1" ht="15.75" customHeight="1"/>
    <row r="3495" s="1" customFormat="1" ht="15.75" customHeight="1"/>
    <row r="3496" s="1" customFormat="1" ht="15.75" customHeight="1"/>
    <row r="3497" s="1" customFormat="1" ht="15.75" customHeight="1"/>
    <row r="3498" s="1" customFormat="1" ht="15.75" customHeight="1"/>
    <row r="3499" s="1" customFormat="1" ht="15.75" customHeight="1"/>
    <row r="3500" s="1" customFormat="1" ht="15.75" customHeight="1"/>
    <row r="3501" s="1" customFormat="1" ht="15.75" customHeight="1"/>
    <row r="3502" s="1" customFormat="1" ht="15.75" customHeight="1"/>
    <row r="3503" s="1" customFormat="1" ht="15.75" customHeight="1"/>
    <row r="3504" s="1" customFormat="1" ht="15.75" customHeight="1"/>
    <row r="3505" s="1" customFormat="1" ht="15.75" customHeight="1"/>
    <row r="3506" s="1" customFormat="1" ht="15.75" customHeight="1"/>
    <row r="3507" s="1" customFormat="1" ht="15.75" customHeight="1"/>
    <row r="3508" s="1" customFormat="1" ht="15.75" customHeight="1"/>
    <row r="3509" s="1" customFormat="1" ht="15.75" customHeight="1"/>
    <row r="3510" s="1" customFormat="1" ht="15.75" customHeight="1"/>
    <row r="3511" s="1" customFormat="1" ht="15.75" customHeight="1"/>
    <row r="3512" s="1" customFormat="1" ht="15.75" customHeight="1"/>
    <row r="3513" s="1" customFormat="1" ht="15.75" customHeight="1"/>
    <row r="3514" s="1" customFormat="1" ht="15.75" customHeight="1"/>
    <row r="3515" s="1" customFormat="1" ht="15.75" customHeight="1"/>
    <row r="3516" s="1" customFormat="1" ht="15.75" customHeight="1"/>
    <row r="3517" s="1" customFormat="1" ht="15.75" customHeight="1"/>
    <row r="3518" s="1" customFormat="1" ht="15.75" customHeight="1"/>
    <row r="3519" s="1" customFormat="1" ht="15.75" customHeight="1"/>
    <row r="3520" s="1" customFormat="1" ht="15.75" customHeight="1"/>
    <row r="3521" s="1" customFormat="1" ht="15.75" customHeight="1"/>
    <row r="3522" s="1" customFormat="1" ht="15.75" customHeight="1"/>
    <row r="3523" s="1" customFormat="1" ht="15.75" customHeight="1"/>
    <row r="3524" s="1" customFormat="1" ht="15.75" customHeight="1"/>
    <row r="3525" s="1" customFormat="1" ht="15.75" customHeight="1"/>
    <row r="3526" s="1" customFormat="1" ht="15.75" customHeight="1"/>
    <row r="3527" s="1" customFormat="1" ht="15.75" customHeight="1"/>
    <row r="3528" s="1" customFormat="1" ht="15.75" customHeight="1"/>
    <row r="3529" s="1" customFormat="1" ht="15.75" customHeight="1"/>
    <row r="3530" s="1" customFormat="1" ht="15.75" customHeight="1"/>
    <row r="3531" s="1" customFormat="1" ht="15.75" customHeight="1"/>
    <row r="3532" s="1" customFormat="1" ht="15.75" customHeight="1"/>
    <row r="3533" s="1" customFormat="1" ht="15.75" customHeight="1"/>
    <row r="3534" s="1" customFormat="1" ht="15.75" customHeight="1"/>
    <row r="3535" s="1" customFormat="1" ht="15.75" customHeight="1"/>
    <row r="3536" s="1" customFormat="1" ht="15.75" customHeight="1"/>
    <row r="3537" s="1" customFormat="1" ht="15.75" customHeight="1"/>
    <row r="3538" s="1" customFormat="1" ht="15.75" customHeight="1"/>
    <row r="3539" s="1" customFormat="1" ht="15.75" customHeight="1"/>
    <row r="3540" s="1" customFormat="1" ht="15.75" customHeight="1"/>
    <row r="3541" s="1" customFormat="1" ht="15.75" customHeight="1"/>
    <row r="3542" s="1" customFormat="1" ht="15.75" customHeight="1"/>
    <row r="3543" s="1" customFormat="1" ht="15.75" customHeight="1"/>
    <row r="3544" s="1" customFormat="1" ht="15.75" customHeight="1"/>
    <row r="3545" s="1" customFormat="1" ht="15.75" customHeight="1"/>
    <row r="3546" s="1" customFormat="1" ht="15.75" customHeight="1"/>
    <row r="3547" s="1" customFormat="1" ht="15.75" customHeight="1"/>
    <row r="3548" s="1" customFormat="1" ht="15.75" customHeight="1"/>
    <row r="3549" s="1" customFormat="1" ht="15.75" customHeight="1"/>
    <row r="3550" s="1" customFormat="1" ht="15.75" customHeight="1"/>
    <row r="3551" s="1" customFormat="1" ht="15.75" customHeight="1"/>
    <row r="3552" s="1" customFormat="1" ht="15.75" customHeight="1"/>
    <row r="3553" s="1" customFormat="1" ht="15.75" customHeight="1"/>
    <row r="3554" s="1" customFormat="1" ht="15.75" customHeight="1"/>
    <row r="3555" s="1" customFormat="1" ht="15.75" customHeight="1"/>
    <row r="3556" s="1" customFormat="1" ht="15.75" customHeight="1"/>
    <row r="3557" s="1" customFormat="1" ht="15.75" customHeight="1"/>
    <row r="3558" s="1" customFormat="1" ht="15.75" customHeight="1"/>
    <row r="3559" s="1" customFormat="1" ht="15.75" customHeight="1"/>
    <row r="3560" s="1" customFormat="1" ht="15.75" customHeight="1"/>
    <row r="3561" s="1" customFormat="1" ht="15.75" customHeight="1"/>
    <row r="3562" s="1" customFormat="1" ht="15.75" customHeight="1"/>
    <row r="3563" s="1" customFormat="1" ht="15.75" customHeight="1"/>
    <row r="3564" s="1" customFormat="1" ht="15.75" customHeight="1"/>
    <row r="3565" s="1" customFormat="1" ht="15.75" customHeight="1"/>
    <row r="3566" s="1" customFormat="1" ht="15.75" customHeight="1"/>
    <row r="3567" s="1" customFormat="1" ht="15.75" customHeight="1"/>
    <row r="3568" s="1" customFormat="1" ht="15.75" customHeight="1"/>
    <row r="3569" s="1" customFormat="1" ht="15.75" customHeight="1"/>
    <row r="3570" s="1" customFormat="1" ht="15.75" customHeight="1"/>
    <row r="3571" s="1" customFormat="1" ht="15.75" customHeight="1"/>
    <row r="3572" s="1" customFormat="1" ht="15.75" customHeight="1"/>
    <row r="3573" s="1" customFormat="1" ht="15.75" customHeight="1"/>
    <row r="3574" s="1" customFormat="1" ht="15.75" customHeight="1"/>
    <row r="3575" s="1" customFormat="1" ht="15.75" customHeight="1"/>
    <row r="3576" s="1" customFormat="1" ht="15.75" customHeight="1"/>
    <row r="3577" s="1" customFormat="1" ht="15.75" customHeight="1"/>
    <row r="3578" s="1" customFormat="1" ht="15.75" customHeight="1"/>
    <row r="3579" s="1" customFormat="1" ht="15.75" customHeight="1"/>
    <row r="3580" s="1" customFormat="1" ht="15.75" customHeight="1"/>
    <row r="3581" s="1" customFormat="1" ht="15.75" customHeight="1"/>
    <row r="3582" s="1" customFormat="1" ht="15.75" customHeight="1"/>
    <row r="3583" s="1" customFormat="1" ht="15.75" customHeight="1"/>
    <row r="3584" s="1" customFormat="1" ht="15.75" customHeight="1"/>
    <row r="3585" s="1" customFormat="1" ht="15.75" customHeight="1"/>
    <row r="3586" s="1" customFormat="1" ht="15.75" customHeight="1"/>
    <row r="3587" s="1" customFormat="1" ht="15.75" customHeight="1"/>
    <row r="3588" s="1" customFormat="1" ht="15.75" customHeight="1"/>
    <row r="3589" s="1" customFormat="1" ht="15.75" customHeight="1"/>
    <row r="3590" s="1" customFormat="1" ht="15.75" customHeight="1"/>
    <row r="3591" s="1" customFormat="1" ht="15.75" customHeight="1"/>
    <row r="3592" s="1" customFormat="1" ht="15.75" customHeight="1"/>
    <row r="3593" s="1" customFormat="1" ht="15.75" customHeight="1"/>
    <row r="3594" s="1" customFormat="1" ht="15.75" customHeight="1"/>
    <row r="3595" s="1" customFormat="1" ht="15.75" customHeight="1"/>
    <row r="3596" s="1" customFormat="1" ht="15.75" customHeight="1"/>
    <row r="3597" s="1" customFormat="1" ht="15.75" customHeight="1"/>
    <row r="3598" s="1" customFormat="1" ht="15.75" customHeight="1"/>
    <row r="3599" s="1" customFormat="1" ht="15.75" customHeight="1"/>
    <row r="3600" s="1" customFormat="1" ht="15.75" customHeight="1"/>
    <row r="3601" s="1" customFormat="1" ht="15.75" customHeight="1"/>
    <row r="3602" s="1" customFormat="1" ht="15.75" customHeight="1"/>
    <row r="3603" s="1" customFormat="1" ht="15.75" customHeight="1"/>
    <row r="3604" s="1" customFormat="1" ht="15.75" customHeight="1"/>
    <row r="3605" s="1" customFormat="1" ht="15.75" customHeight="1"/>
    <row r="3606" s="1" customFormat="1" ht="15.75" customHeight="1"/>
    <row r="3607" s="1" customFormat="1" ht="15.75" customHeight="1"/>
    <row r="3608" s="1" customFormat="1" ht="15.75" customHeight="1"/>
    <row r="3609" s="1" customFormat="1" ht="15.75" customHeight="1"/>
    <row r="3610" s="1" customFormat="1" ht="15.75" customHeight="1"/>
    <row r="3611" s="1" customFormat="1" ht="15.75" customHeight="1"/>
    <row r="3612" s="1" customFormat="1" ht="15.75" customHeight="1"/>
    <row r="3613" s="1" customFormat="1" ht="15.75" customHeight="1"/>
    <row r="3614" s="1" customFormat="1" ht="15.75" customHeight="1"/>
    <row r="3615" s="1" customFormat="1" ht="15.75" customHeight="1"/>
    <row r="3616" s="1" customFormat="1" ht="15.75" customHeight="1"/>
    <row r="3617" s="1" customFormat="1" ht="15.75" customHeight="1"/>
    <row r="3618" s="1" customFormat="1" ht="15.75" customHeight="1"/>
    <row r="3619" s="1" customFormat="1" ht="15.75" customHeight="1"/>
    <row r="3620" s="1" customFormat="1" ht="15.75" customHeight="1"/>
    <row r="3621" s="1" customFormat="1" ht="15.75" customHeight="1"/>
    <row r="3622" s="1" customFormat="1" ht="15.75" customHeight="1"/>
    <row r="3623" s="1" customFormat="1" ht="15.75" customHeight="1"/>
    <row r="3624" s="1" customFormat="1" ht="15.75" customHeight="1"/>
    <row r="3625" s="1" customFormat="1" ht="15.75" customHeight="1"/>
    <row r="3626" s="1" customFormat="1" ht="15.75" customHeight="1"/>
    <row r="3627" s="1" customFormat="1" ht="15.75" customHeight="1"/>
    <row r="3628" s="1" customFormat="1" ht="15.75" customHeight="1"/>
    <row r="3629" s="1" customFormat="1" ht="15.75" customHeight="1"/>
    <row r="3630" s="1" customFormat="1" ht="15.75" customHeight="1"/>
    <row r="3631" s="1" customFormat="1" ht="15.75" customHeight="1"/>
    <row r="3632" s="1" customFormat="1" ht="15.75" customHeight="1"/>
    <row r="3633" s="1" customFormat="1" ht="15.75" customHeight="1"/>
    <row r="3634" s="1" customFormat="1" ht="15.75" customHeight="1"/>
    <row r="3635" s="1" customFormat="1" ht="15.75" customHeight="1"/>
    <row r="3636" s="1" customFormat="1" ht="15.75" customHeight="1"/>
    <row r="3637" s="1" customFormat="1" ht="15.75" customHeight="1"/>
    <row r="3638" s="1" customFormat="1" ht="15.75" customHeight="1"/>
    <row r="3639" s="1" customFormat="1" ht="15.75" customHeight="1"/>
    <row r="3640" s="1" customFormat="1" ht="15.75" customHeight="1"/>
    <row r="3641" s="1" customFormat="1" ht="15.75" customHeight="1"/>
    <row r="3642" s="1" customFormat="1" ht="15.75" customHeight="1"/>
    <row r="3643" s="1" customFormat="1" ht="15.75" customHeight="1"/>
    <row r="3644" s="1" customFormat="1" ht="15.75" customHeight="1"/>
    <row r="3645" s="1" customFormat="1" ht="15.75" customHeight="1"/>
    <row r="3646" s="1" customFormat="1" ht="15.75" customHeight="1"/>
    <row r="3647" s="1" customFormat="1" ht="15.75" customHeight="1"/>
    <row r="3648" s="1" customFormat="1" ht="15.75" customHeight="1"/>
    <row r="3649" s="1" customFormat="1" ht="15.75" customHeight="1"/>
    <row r="3650" s="1" customFormat="1" ht="15.75" customHeight="1"/>
    <row r="3651" s="1" customFormat="1" ht="15.75" customHeight="1"/>
    <row r="3652" s="1" customFormat="1" ht="15.75" customHeight="1"/>
    <row r="3653" s="1" customFormat="1" ht="15.75" customHeight="1"/>
    <row r="3654" s="1" customFormat="1" ht="15.75" customHeight="1"/>
    <row r="3655" s="1" customFormat="1" ht="15.75" customHeight="1"/>
    <row r="3656" s="1" customFormat="1" ht="15.75" customHeight="1"/>
    <row r="3657" s="1" customFormat="1" ht="15.75" customHeight="1"/>
    <row r="3658" s="1" customFormat="1" ht="15.75" customHeight="1"/>
    <row r="3659" s="1" customFormat="1" ht="15.75" customHeight="1"/>
    <row r="3660" s="1" customFormat="1" ht="15.75" customHeight="1"/>
    <row r="3661" s="1" customFormat="1" ht="15.75" customHeight="1"/>
    <row r="3662" s="1" customFormat="1" ht="15.75" customHeight="1"/>
    <row r="3663" s="1" customFormat="1" ht="15.75" customHeight="1"/>
    <row r="3664" s="1" customFormat="1" ht="15.75" customHeight="1"/>
    <row r="3665" s="1" customFormat="1" ht="15.75" customHeight="1"/>
    <row r="3666" s="1" customFormat="1" ht="15.75" customHeight="1"/>
    <row r="3667" s="1" customFormat="1" ht="15.75" customHeight="1"/>
    <row r="3668" s="1" customFormat="1" ht="15.75" customHeight="1"/>
    <row r="3669" s="1" customFormat="1" ht="15.75" customHeight="1"/>
    <row r="3670" s="1" customFormat="1" ht="15.75" customHeight="1"/>
    <row r="3671" s="1" customFormat="1" ht="15.75" customHeight="1"/>
    <row r="3672" s="1" customFormat="1" ht="15.75" customHeight="1"/>
    <row r="3673" s="1" customFormat="1" ht="15.75" customHeight="1"/>
    <row r="3674" s="1" customFormat="1" ht="15.75" customHeight="1"/>
    <row r="3675" s="1" customFormat="1" ht="15.75" customHeight="1"/>
    <row r="3676" s="1" customFormat="1" ht="15.75" customHeight="1"/>
    <row r="3677" s="1" customFormat="1" ht="15.75" customHeight="1"/>
    <row r="3678" s="1" customFormat="1" ht="15.75" customHeight="1"/>
    <row r="3679" s="1" customFormat="1" ht="15.75" customHeight="1"/>
    <row r="3680" s="1" customFormat="1" ht="15.75" customHeight="1"/>
    <row r="3681" s="1" customFormat="1" ht="15.75" customHeight="1"/>
    <row r="3682" s="1" customFormat="1" ht="15.75" customHeight="1"/>
    <row r="3683" s="1" customFormat="1" ht="15.75" customHeight="1"/>
    <row r="3684" s="1" customFormat="1" ht="15.75" customHeight="1"/>
    <row r="3685" s="1" customFormat="1" ht="15.75" customHeight="1"/>
    <row r="3686" s="1" customFormat="1" ht="15.75" customHeight="1"/>
    <row r="3687" s="1" customFormat="1" ht="15.75" customHeight="1"/>
    <row r="3688" s="1" customFormat="1" ht="15.75" customHeight="1"/>
    <row r="3689" s="1" customFormat="1" ht="15.75" customHeight="1"/>
    <row r="3690" s="1" customFormat="1" ht="15.75" customHeight="1"/>
    <row r="3691" s="1" customFormat="1" ht="15.75" customHeight="1"/>
    <row r="3692" s="1" customFormat="1" ht="15.75" customHeight="1"/>
    <row r="3693" s="1" customFormat="1" ht="15.75" customHeight="1"/>
    <row r="3694" s="1" customFormat="1" ht="15.75" customHeight="1"/>
    <row r="3695" s="1" customFormat="1" ht="15.75" customHeight="1"/>
    <row r="3696" s="1" customFormat="1" ht="15.75" customHeight="1"/>
    <row r="3697" s="1" customFormat="1" ht="15.75" customHeight="1"/>
    <row r="3698" s="1" customFormat="1" ht="15.75" customHeight="1"/>
    <row r="3699" s="1" customFormat="1" ht="15.75" customHeight="1"/>
    <row r="3700" s="1" customFormat="1" ht="15.75" customHeight="1"/>
    <row r="3701" s="1" customFormat="1" ht="15.75" customHeight="1"/>
    <row r="3702" s="1" customFormat="1" ht="15.75" customHeight="1"/>
    <row r="3703" s="1" customFormat="1" ht="15.75" customHeight="1"/>
    <row r="3704" s="1" customFormat="1" ht="15.75" customHeight="1"/>
    <row r="3705" s="1" customFormat="1" ht="15.75" customHeight="1"/>
    <row r="3706" s="1" customFormat="1" ht="15.75" customHeight="1"/>
    <row r="3707" s="1" customFormat="1" ht="15.75" customHeight="1"/>
    <row r="3708" s="1" customFormat="1" ht="15.75" customHeight="1"/>
    <row r="3709" s="1" customFormat="1" ht="15.75" customHeight="1"/>
    <row r="3710" s="1" customFormat="1" ht="15.75" customHeight="1"/>
    <row r="3711" s="1" customFormat="1" ht="15.75" customHeight="1"/>
    <row r="3712" s="1" customFormat="1" ht="15.75" customHeight="1"/>
    <row r="3713" s="1" customFormat="1" ht="15.75" customHeight="1"/>
    <row r="3714" s="1" customFormat="1" ht="15.75" customHeight="1"/>
    <row r="3715" s="1" customFormat="1" ht="15.75" customHeight="1"/>
    <row r="3716" s="1" customFormat="1" ht="15.75" customHeight="1"/>
    <row r="3717" s="1" customFormat="1" ht="15.75" customHeight="1"/>
    <row r="3718" s="1" customFormat="1" ht="15.75" customHeight="1"/>
    <row r="3719" s="1" customFormat="1" ht="15.75" customHeight="1"/>
    <row r="3720" s="1" customFormat="1" ht="15.75" customHeight="1"/>
    <row r="3721" s="1" customFormat="1" ht="15.75" customHeight="1"/>
    <row r="3722" s="1" customFormat="1" ht="15.75" customHeight="1"/>
    <row r="3723" s="1" customFormat="1" ht="15.75" customHeight="1"/>
    <row r="3724" s="1" customFormat="1" ht="15.75" customHeight="1"/>
    <row r="3725" s="1" customFormat="1" ht="15.75" customHeight="1"/>
    <row r="3726" s="1" customFormat="1" ht="15.75" customHeight="1"/>
    <row r="3727" s="1" customFormat="1" ht="15.75" customHeight="1"/>
    <row r="3728" s="1" customFormat="1" ht="15.75" customHeight="1"/>
    <row r="3729" s="1" customFormat="1" ht="15.75" customHeight="1"/>
    <row r="3730" s="1" customFormat="1" ht="15.75" customHeight="1"/>
    <row r="3731" s="1" customFormat="1" ht="15.75" customHeight="1"/>
    <row r="3732" s="1" customFormat="1" ht="15.75" customHeight="1"/>
    <row r="3733" s="1" customFormat="1" ht="15.75" customHeight="1"/>
    <row r="3734" s="1" customFormat="1" ht="15.75" customHeight="1"/>
    <row r="3735" s="1" customFormat="1" ht="15.75" customHeight="1"/>
    <row r="3736" s="1" customFormat="1" ht="15.75" customHeight="1"/>
    <row r="3737" s="1" customFormat="1" ht="15.75" customHeight="1"/>
    <row r="3738" s="1" customFormat="1" ht="15.75" customHeight="1"/>
    <row r="3739" s="1" customFormat="1" ht="15.75" customHeight="1"/>
    <row r="3740" s="1" customFormat="1" ht="15.75" customHeight="1"/>
    <row r="3741" s="1" customFormat="1" ht="15.75" customHeight="1"/>
    <row r="3742" s="1" customFormat="1" ht="15.75" customHeight="1"/>
    <row r="3743" s="1" customFormat="1" ht="15.75" customHeight="1"/>
    <row r="3744" s="1" customFormat="1" ht="15.75" customHeight="1"/>
    <row r="3745" s="1" customFormat="1" ht="15.75" customHeight="1"/>
    <row r="3746" s="1" customFormat="1" ht="15.75" customHeight="1"/>
    <row r="3747" s="1" customFormat="1" ht="15.75" customHeight="1"/>
    <row r="3748" s="1" customFormat="1" ht="15.75" customHeight="1"/>
    <row r="3749" s="1" customFormat="1" ht="15.75" customHeight="1"/>
    <row r="3750" s="1" customFormat="1" ht="15.75" customHeight="1"/>
    <row r="3751" s="1" customFormat="1" ht="15.75" customHeight="1"/>
    <row r="3752" s="1" customFormat="1" ht="15.75" customHeight="1"/>
    <row r="3753" s="1" customFormat="1" ht="15.75" customHeight="1"/>
    <row r="3754" s="1" customFormat="1" ht="15.75" customHeight="1"/>
    <row r="3755" s="1" customFormat="1" ht="15.75" customHeight="1"/>
    <row r="3756" s="1" customFormat="1" ht="15.75" customHeight="1"/>
    <row r="3757" s="1" customFormat="1" ht="15.75" customHeight="1"/>
    <row r="3758" s="1" customFormat="1" ht="15.75" customHeight="1"/>
    <row r="3759" s="1" customFormat="1" ht="15.75" customHeight="1"/>
    <row r="3760" s="1" customFormat="1" ht="15.75" customHeight="1"/>
    <row r="3761" s="1" customFormat="1" ht="15.75" customHeight="1"/>
    <row r="3762" s="1" customFormat="1" ht="15.75" customHeight="1"/>
    <row r="3763" s="1" customFormat="1" ht="15.75" customHeight="1"/>
    <row r="3764" s="1" customFormat="1" ht="15.75" customHeight="1"/>
    <row r="3765" s="1" customFormat="1" ht="15.75" customHeight="1"/>
    <row r="3766" s="1" customFormat="1" ht="15.75" customHeight="1"/>
    <row r="3767" s="1" customFormat="1" ht="15.75" customHeight="1"/>
    <row r="3768" s="1" customFormat="1" ht="15.75" customHeight="1"/>
    <row r="3769" s="1" customFormat="1" ht="15.75" customHeight="1"/>
    <row r="3770" s="1" customFormat="1" ht="15.75" customHeight="1"/>
    <row r="3771" s="1" customFormat="1" ht="15.75" customHeight="1"/>
    <row r="3772" s="1" customFormat="1" ht="15.75" customHeight="1"/>
    <row r="3773" s="1" customFormat="1" ht="15.75" customHeight="1"/>
    <row r="3774" s="1" customFormat="1" ht="15.75" customHeight="1"/>
    <row r="3775" s="1" customFormat="1" ht="15.75" customHeight="1"/>
    <row r="3776" s="1" customFormat="1" ht="15.75" customHeight="1"/>
    <row r="3777" s="1" customFormat="1" ht="15.75" customHeight="1"/>
    <row r="3778" s="1" customFormat="1" ht="15.75" customHeight="1"/>
    <row r="3779" s="1" customFormat="1" ht="15.75" customHeight="1"/>
    <row r="3780" s="1" customFormat="1" ht="15.75" customHeight="1"/>
    <row r="3781" s="1" customFormat="1" ht="15.75" customHeight="1"/>
    <row r="3782" s="1" customFormat="1" ht="15.75" customHeight="1"/>
    <row r="3783" s="1" customFormat="1" ht="15.75" customHeight="1"/>
    <row r="3784" s="1" customFormat="1" ht="15.75" customHeight="1"/>
    <row r="3785" s="1" customFormat="1" ht="15.75" customHeight="1"/>
    <row r="3786" s="1" customFormat="1" ht="15.75" customHeight="1"/>
    <row r="3787" s="1" customFormat="1" ht="15.75" customHeight="1"/>
    <row r="3788" s="1" customFormat="1" ht="15.75" customHeight="1"/>
    <row r="3789" s="1" customFormat="1" ht="15.75" customHeight="1"/>
    <row r="3790" s="1" customFormat="1" ht="15.75" customHeight="1"/>
    <row r="3791" s="1" customFormat="1" ht="15.75" customHeight="1"/>
    <row r="3792" s="1" customFormat="1" ht="15.75" customHeight="1"/>
    <row r="3793" s="1" customFormat="1" ht="15.75" customHeight="1"/>
    <row r="3794" s="1" customFormat="1" ht="15.75" customHeight="1"/>
    <row r="3795" s="1" customFormat="1" ht="15.75" customHeight="1"/>
    <row r="3796" s="1" customFormat="1" ht="15.75" customHeight="1"/>
    <row r="3797" s="1" customFormat="1" ht="15.75" customHeight="1"/>
    <row r="3798" s="1" customFormat="1" ht="15.75" customHeight="1"/>
    <row r="3799" s="1" customFormat="1" ht="15.75" customHeight="1"/>
    <row r="3800" s="1" customFormat="1" ht="15.75" customHeight="1"/>
    <row r="3801" s="1" customFormat="1" ht="15.75" customHeight="1"/>
    <row r="3802" s="1" customFormat="1" ht="15.75" customHeight="1"/>
    <row r="3803" s="1" customFormat="1" ht="15.75" customHeight="1"/>
    <row r="3804" s="1" customFormat="1" ht="15.75" customHeight="1"/>
    <row r="3805" s="1" customFormat="1" ht="15.75" customHeight="1"/>
    <row r="3806" s="1" customFormat="1" ht="15.75" customHeight="1"/>
    <row r="3807" s="1" customFormat="1" ht="15.75" customHeight="1"/>
    <row r="3808" s="1" customFormat="1" ht="15.75" customHeight="1"/>
    <row r="3809" s="1" customFormat="1" ht="15.75" customHeight="1"/>
    <row r="3810" s="1" customFormat="1" ht="15.75" customHeight="1"/>
    <row r="3811" s="1" customFormat="1" ht="15.75" customHeight="1"/>
    <row r="3812" s="1" customFormat="1" ht="15.75" customHeight="1"/>
    <row r="3813" s="1" customFormat="1" ht="15.75" customHeight="1"/>
    <row r="3814" s="1" customFormat="1" ht="15.75" customHeight="1"/>
    <row r="3815" s="1" customFormat="1" ht="15.75" customHeight="1"/>
    <row r="3816" s="1" customFormat="1" ht="15.75" customHeight="1"/>
    <row r="3817" s="1" customFormat="1" ht="15.75" customHeight="1"/>
    <row r="3818" s="1" customFormat="1" ht="15.75" customHeight="1"/>
    <row r="3819" s="1" customFormat="1" ht="15.75" customHeight="1"/>
    <row r="3820" s="1" customFormat="1" ht="15.75" customHeight="1"/>
    <row r="3821" s="1" customFormat="1" ht="15.75" customHeight="1"/>
    <row r="3822" s="1" customFormat="1" ht="15.75" customHeight="1"/>
    <row r="3823" s="1" customFormat="1" ht="15.75" customHeight="1"/>
    <row r="3824" s="1" customFormat="1" ht="15.75" customHeight="1"/>
    <row r="3825" s="1" customFormat="1" ht="15.75" customHeight="1"/>
    <row r="3826" s="1" customFormat="1" ht="15.75" customHeight="1"/>
    <row r="3827" s="1" customFormat="1" ht="15.75" customHeight="1"/>
    <row r="3828" s="1" customFormat="1" ht="15.75" customHeight="1"/>
    <row r="3829" s="1" customFormat="1" ht="15.75" customHeight="1"/>
    <row r="3830" s="1" customFormat="1" ht="15.75" customHeight="1"/>
    <row r="3831" s="1" customFormat="1" ht="15.75" customHeight="1"/>
    <row r="3832" s="1" customFormat="1" ht="15.75" customHeight="1"/>
    <row r="3833" s="1" customFormat="1" ht="15.75" customHeight="1"/>
    <row r="3834" s="1" customFormat="1" ht="15.75" customHeight="1"/>
    <row r="3835" s="1" customFormat="1" ht="15.75" customHeight="1"/>
    <row r="3836" s="1" customFormat="1" ht="15.75" customHeight="1"/>
    <row r="3837" s="1" customFormat="1" ht="15.75" customHeight="1"/>
    <row r="3838" s="1" customFormat="1" ht="15.75" customHeight="1"/>
    <row r="3839" s="1" customFormat="1" ht="15.75" customHeight="1"/>
    <row r="3840" s="1" customFormat="1" ht="15.75" customHeight="1"/>
    <row r="3841" s="1" customFormat="1" ht="15.75" customHeight="1"/>
    <row r="3842" s="1" customFormat="1" ht="15.75" customHeight="1"/>
    <row r="3843" s="1" customFormat="1" ht="15.75" customHeight="1"/>
    <row r="3844" s="1" customFormat="1" ht="15.75" customHeight="1"/>
    <row r="3845" s="1" customFormat="1" ht="15.75" customHeight="1"/>
    <row r="3846" s="1" customFormat="1" ht="15.75" customHeight="1"/>
    <row r="3847" s="1" customFormat="1" ht="15.75" customHeight="1"/>
    <row r="3848" s="1" customFormat="1" ht="15.75" customHeight="1"/>
    <row r="3849" s="1" customFormat="1" ht="15.75" customHeight="1"/>
    <row r="3850" s="1" customFormat="1" ht="15.75" customHeight="1"/>
    <row r="3851" s="1" customFormat="1" ht="15.75" customHeight="1"/>
    <row r="3852" s="1" customFormat="1" ht="15.75" customHeight="1"/>
    <row r="3853" s="1" customFormat="1" ht="15.75" customHeight="1"/>
    <row r="3854" s="1" customFormat="1" ht="15.75" customHeight="1"/>
    <row r="3855" s="1" customFormat="1" ht="15.75" customHeight="1"/>
    <row r="3856" s="1" customFormat="1" ht="15.75" customHeight="1"/>
    <row r="3857" s="1" customFormat="1" ht="15.75" customHeight="1"/>
    <row r="3858" s="1" customFormat="1" ht="15.75" customHeight="1"/>
    <row r="3859" s="1" customFormat="1" ht="15.75" customHeight="1"/>
    <row r="3860" s="1" customFormat="1" ht="15.75" customHeight="1"/>
    <row r="3861" s="1" customFormat="1" ht="15.75" customHeight="1"/>
    <row r="3862" s="1" customFormat="1" ht="15.75" customHeight="1"/>
    <row r="3863" s="1" customFormat="1" ht="15.75" customHeight="1"/>
    <row r="3864" s="1" customFormat="1" ht="15.75" customHeight="1"/>
    <row r="3865" s="1" customFormat="1" ht="15.75" customHeight="1"/>
    <row r="3866" s="1" customFormat="1" ht="15.75" customHeight="1"/>
    <row r="3867" s="1" customFormat="1" ht="15.75" customHeight="1"/>
    <row r="3868" s="1" customFormat="1" ht="15.75" customHeight="1"/>
    <row r="3869" s="1" customFormat="1" ht="15.75" customHeight="1"/>
    <row r="3870" s="1" customFormat="1" ht="15.75" customHeight="1"/>
    <row r="3871" s="1" customFormat="1" ht="15.75" customHeight="1"/>
    <row r="3872" s="1" customFormat="1" ht="15.75" customHeight="1"/>
    <row r="3873" s="1" customFormat="1" ht="15.75" customHeight="1"/>
    <row r="3874" s="1" customFormat="1" ht="15.75" customHeight="1"/>
    <row r="3875" s="1" customFormat="1" ht="15.75" customHeight="1"/>
    <row r="3876" s="1" customFormat="1" ht="15.75" customHeight="1"/>
    <row r="3877" s="1" customFormat="1" ht="15.75" customHeight="1"/>
    <row r="3878" s="1" customFormat="1" ht="15.75" customHeight="1"/>
    <row r="3879" s="1" customFormat="1" ht="15.75" customHeight="1"/>
    <row r="3880" s="1" customFormat="1" ht="15.75" customHeight="1"/>
    <row r="3881" s="1" customFormat="1" ht="15.75" customHeight="1"/>
    <row r="3882" s="1" customFormat="1" ht="15.75" customHeight="1"/>
    <row r="3883" s="1" customFormat="1" ht="15.75" customHeight="1"/>
    <row r="3884" s="1" customFormat="1" ht="15.75" customHeight="1"/>
    <row r="3885" s="1" customFormat="1" ht="15.75" customHeight="1"/>
    <row r="3886" s="1" customFormat="1" ht="15.75" customHeight="1"/>
    <row r="3887" s="1" customFormat="1" ht="15.75" customHeight="1"/>
    <row r="3888" s="1" customFormat="1" ht="15.75" customHeight="1"/>
    <row r="3889" s="1" customFormat="1" ht="15.75" customHeight="1"/>
    <row r="3890" s="1" customFormat="1" ht="15.75" customHeight="1"/>
    <row r="3891" s="1" customFormat="1" ht="15.75" customHeight="1"/>
    <row r="3892" s="1" customFormat="1" ht="15.75" customHeight="1"/>
    <row r="3893" s="1" customFormat="1" ht="15.75" customHeight="1"/>
    <row r="3894" s="1" customFormat="1" ht="15.75" customHeight="1"/>
    <row r="3895" s="1" customFormat="1" ht="15.75" customHeight="1"/>
    <row r="3896" s="1" customFormat="1" ht="15.75" customHeight="1"/>
    <row r="3897" s="1" customFormat="1" ht="15.75" customHeight="1"/>
    <row r="3898" s="1" customFormat="1" ht="15.75" customHeight="1"/>
    <row r="3899" s="1" customFormat="1" ht="15.75" customHeight="1"/>
    <row r="3900" s="1" customFormat="1" ht="15.75" customHeight="1"/>
    <row r="3901" s="1" customFormat="1" ht="15.75" customHeight="1"/>
    <row r="3902" s="1" customFormat="1" ht="15.75" customHeight="1"/>
    <row r="3903" s="1" customFormat="1" ht="15.75" customHeight="1"/>
    <row r="3904" s="1" customFormat="1" ht="15.75" customHeight="1"/>
    <row r="3905" s="1" customFormat="1" ht="15.75" customHeight="1"/>
    <row r="3906" s="1" customFormat="1" ht="15.75" customHeight="1"/>
    <row r="3907" s="1" customFormat="1" ht="15.75" customHeight="1"/>
    <row r="3908" s="1" customFormat="1" ht="15.75" customHeight="1"/>
    <row r="3909" s="1" customFormat="1" ht="15.75" customHeight="1"/>
    <row r="3910" s="1" customFormat="1" ht="15.75" customHeight="1"/>
    <row r="3911" s="1" customFormat="1" ht="15.75" customHeight="1"/>
    <row r="3912" s="1" customFormat="1" ht="15.75" customHeight="1"/>
    <row r="3913" s="1" customFormat="1" ht="15.75" customHeight="1"/>
    <row r="3914" s="1" customFormat="1" ht="15.75" customHeight="1"/>
    <row r="3915" s="1" customFormat="1" ht="15.75" customHeight="1"/>
    <row r="3916" s="1" customFormat="1" ht="15.75" customHeight="1"/>
    <row r="3917" s="1" customFormat="1" ht="15.75" customHeight="1"/>
    <row r="3918" s="1" customFormat="1" ht="15.75" customHeight="1"/>
    <row r="3919" s="1" customFormat="1" ht="15.75" customHeight="1"/>
    <row r="3920" s="1" customFormat="1" ht="15.75" customHeight="1"/>
    <row r="3921" s="1" customFormat="1" ht="15.75" customHeight="1"/>
    <row r="3922" s="1" customFormat="1" ht="15.75" customHeight="1"/>
    <row r="3923" s="1" customFormat="1" ht="15.75" customHeight="1"/>
    <row r="3924" s="1" customFormat="1" ht="15.75" customHeight="1"/>
    <row r="3925" s="1" customFormat="1" ht="15.75" customHeight="1"/>
    <row r="3926" s="1" customFormat="1" ht="15.75" customHeight="1"/>
    <row r="3927" s="1" customFormat="1" ht="15.75" customHeight="1"/>
    <row r="3928" s="1" customFormat="1" ht="15.75" customHeight="1"/>
    <row r="3929" s="1" customFormat="1" ht="15.75" customHeight="1"/>
    <row r="3930" s="1" customFormat="1" ht="15.75" customHeight="1"/>
    <row r="3931" s="1" customFormat="1" ht="15.75" customHeight="1"/>
    <row r="3932" s="1" customFormat="1" ht="15.75" customHeight="1"/>
    <row r="3933" s="1" customFormat="1" ht="15.75" customHeight="1"/>
    <row r="3934" s="1" customFormat="1" ht="15.75" customHeight="1"/>
    <row r="3935" s="1" customFormat="1" ht="15.75" customHeight="1"/>
    <row r="3936" s="1" customFormat="1" ht="15.75" customHeight="1"/>
    <row r="3937" s="1" customFormat="1" ht="15.75" customHeight="1"/>
    <row r="3938" s="1" customFormat="1" ht="15.75" customHeight="1"/>
    <row r="3939" s="1" customFormat="1" ht="15.75" customHeight="1"/>
    <row r="3940" s="1" customFormat="1" ht="15.75" customHeight="1"/>
    <row r="3941" s="1" customFormat="1" ht="15.75" customHeight="1"/>
    <row r="3942" s="1" customFormat="1" ht="15.75" customHeight="1"/>
    <row r="3943" s="1" customFormat="1" ht="15.75" customHeight="1"/>
    <row r="3944" s="1" customFormat="1" ht="15.75" customHeight="1"/>
    <row r="3945" s="1" customFormat="1" ht="15.75" customHeight="1"/>
    <row r="3946" s="1" customFormat="1" ht="15.75" customHeight="1"/>
    <row r="3947" s="1" customFormat="1" ht="15.75" customHeight="1"/>
    <row r="3948" s="1" customFormat="1" ht="15.75" customHeight="1"/>
    <row r="3949" s="1" customFormat="1" ht="15.75" customHeight="1"/>
    <row r="3950" s="1" customFormat="1" ht="15.75" customHeight="1"/>
    <row r="3951" s="1" customFormat="1" ht="15.75" customHeight="1"/>
    <row r="3952" s="1" customFormat="1" ht="15.75" customHeight="1"/>
    <row r="3953" s="1" customFormat="1" ht="15.75" customHeight="1"/>
    <row r="3954" s="1" customFormat="1" ht="15.75" customHeight="1"/>
    <row r="3955" s="1" customFormat="1" ht="15.75" customHeight="1"/>
    <row r="3956" s="1" customFormat="1" ht="15.75" customHeight="1"/>
    <row r="3957" s="1" customFormat="1" ht="15.75" customHeight="1"/>
    <row r="3958" s="1" customFormat="1" ht="15.75" customHeight="1"/>
    <row r="3959" s="1" customFormat="1" ht="15.75" customHeight="1"/>
    <row r="3960" s="1" customFormat="1" ht="15.75" customHeight="1"/>
    <row r="3961" s="1" customFormat="1" ht="15.75" customHeight="1"/>
    <row r="3962" s="1" customFormat="1" ht="15.75" customHeight="1"/>
    <row r="3963" s="1" customFormat="1" ht="15.75" customHeight="1"/>
    <row r="3964" s="1" customFormat="1" ht="15.75" customHeight="1"/>
    <row r="3965" s="1" customFormat="1" ht="15.75" customHeight="1"/>
    <row r="3966" s="1" customFormat="1" ht="15.75" customHeight="1"/>
    <row r="3967" s="1" customFormat="1" ht="15.75" customHeight="1"/>
    <row r="3968" s="1" customFormat="1" ht="15.75" customHeight="1"/>
    <row r="3969" s="1" customFormat="1" ht="15.75" customHeight="1"/>
    <row r="3970" s="1" customFormat="1" ht="15.75" customHeight="1"/>
    <row r="3971" s="1" customFormat="1" ht="15.75" customHeight="1"/>
    <row r="3972" s="1" customFormat="1" ht="15.75" customHeight="1"/>
    <row r="3973" s="1" customFormat="1" ht="15.75" customHeight="1"/>
    <row r="3974" s="1" customFormat="1" ht="15.75" customHeight="1"/>
    <row r="3975" s="1" customFormat="1" ht="15.75" customHeight="1"/>
    <row r="3976" s="1" customFormat="1" ht="15.75" customHeight="1"/>
    <row r="3977" s="1" customFormat="1" ht="15.75" customHeight="1"/>
    <row r="3978" s="1" customFormat="1" ht="15.75" customHeight="1"/>
    <row r="3979" s="1" customFormat="1" ht="15.75" customHeight="1"/>
    <row r="3980" s="1" customFormat="1" ht="15.75" customHeight="1"/>
    <row r="3981" s="1" customFormat="1" ht="15.75" customHeight="1"/>
    <row r="3982" s="1" customFormat="1" ht="15.75" customHeight="1"/>
    <row r="3983" s="1" customFormat="1" ht="15.75" customHeight="1"/>
    <row r="3984" s="1" customFormat="1" ht="15.75" customHeight="1"/>
    <row r="3985" s="1" customFormat="1" ht="15.75" customHeight="1"/>
    <row r="3986" s="1" customFormat="1" ht="15.75" customHeight="1"/>
    <row r="3987" s="1" customFormat="1" ht="15.75" customHeight="1"/>
    <row r="3988" s="1" customFormat="1" ht="15.75" customHeight="1"/>
    <row r="3989" s="1" customFormat="1" ht="15.75" customHeight="1"/>
    <row r="3990" s="1" customFormat="1" ht="15.75" customHeight="1"/>
    <row r="3991" s="1" customFormat="1" ht="15.75" customHeight="1"/>
    <row r="3992" s="1" customFormat="1" ht="15.75" customHeight="1"/>
    <row r="3993" s="1" customFormat="1" ht="15.75" customHeight="1"/>
    <row r="3994" s="1" customFormat="1" ht="15.75" customHeight="1"/>
    <row r="3995" s="1" customFormat="1" ht="15.75" customHeight="1"/>
    <row r="3996" s="1" customFormat="1" ht="15.75" customHeight="1"/>
    <row r="3997" s="1" customFormat="1" ht="15.75" customHeight="1"/>
    <row r="3998" s="1" customFormat="1" ht="15.75" customHeight="1"/>
    <row r="3999" s="1" customFormat="1" ht="15.75" customHeight="1"/>
    <row r="4000" s="1" customFormat="1" ht="15.75" customHeight="1"/>
    <row r="4001" s="1" customFormat="1" ht="15.75" customHeight="1"/>
    <row r="4002" s="1" customFormat="1" ht="15.75" customHeight="1"/>
    <row r="4003" s="1" customFormat="1" ht="15.75" customHeight="1"/>
    <row r="4004" s="1" customFormat="1" ht="15.75" customHeight="1"/>
    <row r="4005" s="1" customFormat="1" ht="15.75" customHeight="1"/>
    <row r="4006" s="1" customFormat="1" ht="15.75" customHeight="1"/>
    <row r="4007" s="1" customFormat="1" ht="15.75" customHeight="1"/>
    <row r="4008" s="1" customFormat="1" ht="15.75" customHeight="1"/>
    <row r="4009" s="1" customFormat="1" ht="15.75" customHeight="1"/>
    <row r="4010" s="1" customFormat="1" ht="15.75" customHeight="1"/>
    <row r="4011" s="1" customFormat="1" ht="15.75" customHeight="1"/>
    <row r="4012" s="1" customFormat="1" ht="15.75" customHeight="1"/>
    <row r="4013" s="1" customFormat="1" ht="15.75" customHeight="1"/>
    <row r="4014" s="1" customFormat="1" ht="15.75" customHeight="1"/>
    <row r="4015" s="1" customFormat="1" ht="15.75" customHeight="1"/>
    <row r="4016" s="1" customFormat="1" ht="15.75" customHeight="1"/>
    <row r="4017" s="1" customFormat="1" ht="15.75" customHeight="1"/>
    <row r="4018" s="1" customFormat="1" ht="15.75" customHeight="1"/>
    <row r="4019" s="1" customFormat="1" ht="15.75" customHeight="1"/>
    <row r="4020" s="1" customFormat="1" ht="15.75" customHeight="1"/>
    <row r="4021" s="1" customFormat="1" ht="15.75" customHeight="1"/>
    <row r="4022" s="1" customFormat="1" ht="15.75" customHeight="1"/>
    <row r="4023" s="1" customFormat="1" ht="15.75" customHeight="1"/>
    <row r="4024" s="1" customFormat="1" ht="15.75" customHeight="1"/>
    <row r="4025" s="1" customFormat="1" ht="15.75" customHeight="1"/>
    <row r="4026" s="1" customFormat="1" ht="15.75" customHeight="1"/>
    <row r="4027" s="1" customFormat="1" ht="15.75" customHeight="1"/>
    <row r="4028" s="1" customFormat="1" ht="15.75" customHeight="1"/>
    <row r="4029" s="1" customFormat="1" ht="15.75" customHeight="1"/>
    <row r="4030" s="1" customFormat="1" ht="15.75" customHeight="1"/>
    <row r="4031" s="1" customFormat="1" ht="15.75" customHeight="1"/>
    <row r="4032" s="1" customFormat="1" ht="15.75" customHeight="1"/>
    <row r="4033" s="1" customFormat="1" ht="15.75" customHeight="1"/>
    <row r="4034" s="1" customFormat="1" ht="15.75" customHeight="1"/>
    <row r="4035" s="1" customFormat="1" ht="15.75" customHeight="1"/>
    <row r="4036" s="1" customFormat="1" ht="15.75" customHeight="1"/>
    <row r="4037" s="1" customFormat="1" ht="15.75" customHeight="1"/>
    <row r="4038" s="1" customFormat="1" ht="15.75" customHeight="1"/>
    <row r="4039" s="1" customFormat="1" ht="15.75" customHeight="1"/>
    <row r="4040" s="1" customFormat="1" ht="15.75" customHeight="1"/>
    <row r="4041" s="1" customFormat="1" ht="15.75" customHeight="1"/>
    <row r="4042" s="1" customFormat="1" ht="15.75" customHeight="1"/>
    <row r="4043" s="1" customFormat="1" ht="15.75" customHeight="1"/>
    <row r="4044" s="1" customFormat="1" ht="15.75" customHeight="1"/>
    <row r="4045" s="1" customFormat="1" ht="15.75" customHeight="1"/>
    <row r="4046" s="1" customFormat="1" ht="15.75" customHeight="1"/>
    <row r="4047" s="1" customFormat="1" ht="15.75" customHeight="1"/>
    <row r="4048" s="1" customFormat="1" ht="15.75" customHeight="1"/>
    <row r="4049" s="1" customFormat="1" ht="15.75" customHeight="1"/>
    <row r="4050" s="1" customFormat="1" ht="15.75" customHeight="1"/>
    <row r="4051" s="1" customFormat="1" ht="15.75" customHeight="1"/>
    <row r="4052" s="1" customFormat="1" ht="15.75" customHeight="1"/>
    <row r="4053" s="1" customFormat="1" ht="15.75" customHeight="1"/>
    <row r="4054" s="1" customFormat="1" ht="15.75" customHeight="1"/>
    <row r="4055" s="1" customFormat="1" ht="15.75" customHeight="1"/>
    <row r="4056" s="1" customFormat="1" ht="15.75" customHeight="1"/>
    <row r="4057" s="1" customFormat="1" ht="15.75" customHeight="1"/>
    <row r="4058" s="1" customFormat="1" ht="15.75" customHeight="1"/>
    <row r="4059" s="1" customFormat="1" ht="15.75" customHeight="1"/>
    <row r="4060" s="1" customFormat="1" ht="15.75" customHeight="1"/>
    <row r="4061" s="1" customFormat="1" ht="15.75" customHeight="1"/>
    <row r="4062" s="1" customFormat="1" ht="15.75" customHeight="1"/>
    <row r="4063" s="1" customFormat="1" ht="15.75" customHeight="1"/>
    <row r="4064" s="1" customFormat="1" ht="15.75" customHeight="1"/>
    <row r="4065" s="1" customFormat="1" ht="15.75" customHeight="1"/>
    <row r="4066" s="1" customFormat="1" ht="15.75" customHeight="1"/>
    <row r="4067" s="1" customFormat="1" ht="15.75" customHeight="1"/>
    <row r="4068" s="1" customFormat="1" ht="15.75" customHeight="1"/>
    <row r="4069" s="1" customFormat="1" ht="15.75" customHeight="1"/>
    <row r="4070" s="1" customFormat="1" ht="15.75" customHeight="1"/>
    <row r="4071" s="1" customFormat="1" ht="15.75" customHeight="1"/>
    <row r="4072" s="1" customFormat="1" ht="15.75" customHeight="1"/>
    <row r="4073" s="1" customFormat="1" ht="15.75" customHeight="1"/>
    <row r="4074" s="1" customFormat="1" ht="15.75" customHeight="1"/>
    <row r="4075" s="1" customFormat="1" ht="15.75" customHeight="1"/>
    <row r="4076" s="1" customFormat="1" ht="15.75" customHeight="1"/>
    <row r="4077" s="1" customFormat="1" ht="15.75" customHeight="1"/>
    <row r="4078" s="1" customFormat="1" ht="15.75" customHeight="1"/>
    <row r="4079" s="1" customFormat="1" ht="15.75" customHeight="1"/>
    <row r="4080" s="1" customFormat="1" ht="15.75" customHeight="1"/>
    <row r="4081" s="1" customFormat="1" ht="15.75" customHeight="1"/>
    <row r="4082" s="1" customFormat="1" ht="15.75" customHeight="1"/>
    <row r="4083" s="1" customFormat="1" ht="15.75" customHeight="1"/>
    <row r="4084" s="1" customFormat="1" ht="15.75" customHeight="1"/>
    <row r="4085" s="1" customFormat="1" ht="15.75" customHeight="1"/>
    <row r="4086" s="1" customFormat="1" ht="15.75" customHeight="1"/>
    <row r="4087" s="1" customFormat="1" ht="15.75" customHeight="1"/>
    <row r="4088" s="1" customFormat="1" ht="15.75" customHeight="1"/>
    <row r="4089" s="1" customFormat="1" ht="15.75" customHeight="1"/>
    <row r="4090" s="1" customFormat="1" ht="15.75" customHeight="1"/>
    <row r="4091" s="1" customFormat="1" ht="15.75" customHeight="1"/>
    <row r="4092" s="1" customFormat="1" ht="15.75" customHeight="1"/>
    <row r="4093" s="1" customFormat="1" ht="15.75" customHeight="1"/>
    <row r="4094" s="1" customFormat="1" ht="15.75" customHeight="1"/>
    <row r="4095" s="1" customFormat="1" ht="15.75" customHeight="1"/>
    <row r="4096" s="1" customFormat="1" ht="15.75" customHeight="1"/>
    <row r="4097" s="1" customFormat="1" ht="15.75" customHeight="1"/>
    <row r="4098" s="1" customFormat="1" ht="15.75" customHeight="1"/>
    <row r="4099" s="1" customFormat="1" ht="15.75" customHeight="1"/>
    <row r="4100" s="1" customFormat="1" ht="15.75" customHeight="1"/>
    <row r="4101" s="1" customFormat="1" ht="15.75" customHeight="1"/>
    <row r="4102" s="1" customFormat="1" ht="15.75" customHeight="1"/>
    <row r="4103" s="1" customFormat="1" ht="15.75" customHeight="1"/>
    <row r="4104" s="1" customFormat="1" ht="15.75" customHeight="1"/>
    <row r="4105" s="1" customFormat="1" ht="15.75" customHeight="1"/>
    <row r="4106" s="1" customFormat="1" ht="15.75" customHeight="1"/>
    <row r="4107" s="1" customFormat="1" ht="15.75" customHeight="1"/>
    <row r="4108" s="1" customFormat="1" ht="15.75" customHeight="1"/>
    <row r="4109" s="1" customFormat="1" ht="15.75" customHeight="1"/>
    <row r="4110" s="1" customFormat="1" ht="15.75" customHeight="1"/>
    <row r="4111" s="1" customFormat="1" ht="15.75" customHeight="1"/>
    <row r="4112" s="1" customFormat="1" ht="15.75" customHeight="1"/>
    <row r="4113" s="1" customFormat="1" ht="15.75" customHeight="1"/>
    <row r="4114" s="1" customFormat="1" ht="15.75" customHeight="1"/>
    <row r="4115" s="1" customFormat="1" ht="15.75" customHeight="1"/>
    <row r="4116" s="1" customFormat="1" ht="15.75" customHeight="1"/>
    <row r="4117" s="1" customFormat="1" ht="15.75" customHeight="1"/>
    <row r="4118" s="1" customFormat="1" ht="15.75" customHeight="1"/>
    <row r="4119" s="1" customFormat="1" ht="15.75" customHeight="1"/>
    <row r="4120" s="1" customFormat="1" ht="15.75" customHeight="1"/>
    <row r="4121" s="1" customFormat="1" ht="15.75" customHeight="1"/>
    <row r="4122" s="1" customFormat="1" ht="15.75" customHeight="1"/>
    <row r="4123" s="1" customFormat="1" ht="15.75" customHeight="1"/>
    <row r="4124" s="1" customFormat="1" ht="15.75" customHeight="1"/>
    <row r="4125" s="1" customFormat="1" ht="15.75" customHeight="1"/>
    <row r="4126" s="1" customFormat="1" ht="15.75" customHeight="1"/>
    <row r="4127" s="1" customFormat="1" ht="15.75" customHeight="1"/>
    <row r="4128" s="1" customFormat="1" ht="15.75" customHeight="1"/>
    <row r="4129" s="1" customFormat="1" ht="15.75" customHeight="1"/>
    <row r="4130" s="1" customFormat="1" ht="15.75" customHeight="1"/>
    <row r="4131" s="1" customFormat="1" ht="15.75" customHeight="1"/>
    <row r="4132" s="1" customFormat="1" ht="15.75" customHeight="1"/>
    <row r="4133" s="1" customFormat="1" ht="15.75" customHeight="1"/>
    <row r="4134" s="1" customFormat="1" ht="15.75" customHeight="1"/>
    <row r="4135" s="1" customFormat="1" ht="15.75" customHeight="1"/>
    <row r="4136" s="1" customFormat="1" ht="15.75" customHeight="1"/>
    <row r="4137" s="1" customFormat="1" ht="15.75" customHeight="1"/>
    <row r="4138" s="1" customFormat="1" ht="15.75" customHeight="1"/>
    <row r="4139" s="1" customFormat="1" ht="15.75" customHeight="1"/>
    <row r="4140" s="1" customFormat="1" ht="15.75" customHeight="1"/>
    <row r="4141" s="1" customFormat="1" ht="15.75" customHeight="1"/>
    <row r="4142" s="1" customFormat="1" ht="15.75" customHeight="1"/>
    <row r="4143" s="1" customFormat="1" ht="15.75" customHeight="1"/>
    <row r="4144" s="1" customFormat="1" ht="15.75" customHeight="1"/>
    <row r="4145" s="1" customFormat="1" ht="15.75" customHeight="1"/>
    <row r="4146" s="1" customFormat="1" ht="15.75" customHeight="1"/>
    <row r="4147" s="1" customFormat="1" ht="15.75" customHeight="1"/>
    <row r="4148" s="1" customFormat="1" ht="15.75" customHeight="1"/>
    <row r="4149" s="1" customFormat="1" ht="15.75" customHeight="1"/>
    <row r="4150" s="1" customFormat="1" ht="15.75" customHeight="1"/>
    <row r="4151" s="1" customFormat="1" ht="15.75" customHeight="1"/>
    <row r="4152" s="1" customFormat="1" ht="15.75" customHeight="1"/>
    <row r="4153" s="1" customFormat="1" ht="15.75" customHeight="1"/>
    <row r="4154" s="1" customFormat="1" ht="15.75" customHeight="1"/>
    <row r="4155" s="1" customFormat="1" ht="15.75" customHeight="1"/>
    <row r="4156" s="1" customFormat="1" ht="15.75" customHeight="1"/>
    <row r="4157" s="1" customFormat="1" ht="15.75" customHeight="1"/>
    <row r="4158" s="1" customFormat="1" ht="15.75" customHeight="1"/>
    <row r="4159" s="1" customFormat="1" ht="15.75" customHeight="1"/>
    <row r="4160" s="1" customFormat="1" ht="15.75" customHeight="1"/>
    <row r="4161" s="1" customFormat="1" ht="15.75" customHeight="1"/>
    <row r="4162" s="1" customFormat="1" ht="15.75" customHeight="1"/>
    <row r="4163" s="1" customFormat="1" ht="15.75" customHeight="1"/>
    <row r="4164" s="1" customFormat="1" ht="15.75" customHeight="1"/>
    <row r="4165" s="1" customFormat="1" ht="15.75" customHeight="1"/>
    <row r="4166" s="1" customFormat="1" ht="15.75" customHeight="1"/>
    <row r="4167" s="1" customFormat="1" ht="15.75" customHeight="1"/>
    <row r="4168" s="1" customFormat="1" ht="15.75" customHeight="1"/>
    <row r="4169" s="1" customFormat="1" ht="15.75" customHeight="1"/>
    <row r="4170" s="1" customFormat="1" ht="15.75" customHeight="1"/>
    <row r="4171" s="1" customFormat="1" ht="15.75" customHeight="1"/>
    <row r="4172" s="1" customFormat="1" ht="15.75" customHeight="1"/>
    <row r="4173" s="1" customFormat="1" ht="15.75" customHeight="1"/>
    <row r="4174" s="1" customFormat="1" ht="15.75" customHeight="1"/>
    <row r="4175" s="1" customFormat="1" ht="15.75" customHeight="1"/>
    <row r="4176" s="1" customFormat="1" ht="15.75" customHeight="1"/>
    <row r="4177" s="1" customFormat="1" ht="15.75" customHeight="1"/>
    <row r="4178" s="1" customFormat="1" ht="15.75" customHeight="1"/>
    <row r="4179" s="1" customFormat="1" ht="15.75" customHeight="1"/>
    <row r="4180" s="1" customFormat="1" ht="15.75" customHeight="1"/>
    <row r="4181" s="1" customFormat="1" ht="15.75" customHeight="1"/>
    <row r="4182" s="1" customFormat="1" ht="15.75" customHeight="1"/>
    <row r="4183" s="1" customFormat="1" ht="15.75" customHeight="1"/>
    <row r="4184" s="1" customFormat="1" ht="15.75" customHeight="1"/>
    <row r="4185" s="1" customFormat="1" ht="15.75" customHeight="1"/>
    <row r="4186" s="1" customFormat="1" ht="15.75" customHeight="1"/>
    <row r="4187" s="1" customFormat="1" ht="15.75" customHeight="1"/>
    <row r="4188" s="1" customFormat="1" ht="15.75" customHeight="1"/>
    <row r="4189" s="1" customFormat="1" ht="15.75" customHeight="1"/>
    <row r="4190" s="1" customFormat="1" ht="15.75" customHeight="1"/>
    <row r="4191" s="1" customFormat="1" ht="15.75" customHeight="1"/>
    <row r="4192" s="1" customFormat="1" ht="15.75" customHeight="1"/>
    <row r="4193" s="1" customFormat="1" ht="15.75" customHeight="1"/>
    <row r="4194" s="1" customFormat="1" ht="15.75" customHeight="1"/>
    <row r="4195" s="1" customFormat="1" ht="15.75" customHeight="1"/>
    <row r="4196" s="1" customFormat="1" ht="15.75" customHeight="1"/>
    <row r="4197" s="1" customFormat="1" ht="15.75" customHeight="1"/>
    <row r="4198" s="1" customFormat="1" ht="15.75" customHeight="1"/>
    <row r="4199" s="1" customFormat="1" ht="15.75" customHeight="1"/>
    <row r="4200" s="1" customFormat="1" ht="15.75" customHeight="1"/>
    <row r="4201" s="1" customFormat="1" ht="15.75" customHeight="1"/>
    <row r="4202" s="1" customFormat="1" ht="15.75" customHeight="1"/>
    <row r="4203" s="1" customFormat="1" ht="15.75" customHeight="1"/>
    <row r="4204" s="1" customFormat="1" ht="15.75" customHeight="1"/>
    <row r="4205" s="1" customFormat="1" ht="15.75" customHeight="1"/>
    <row r="4206" s="1" customFormat="1" ht="15.75" customHeight="1"/>
    <row r="4207" s="1" customFormat="1" ht="15.75" customHeight="1"/>
    <row r="4208" s="1" customFormat="1" ht="15.75" customHeight="1"/>
    <row r="4209" s="1" customFormat="1" ht="15.75" customHeight="1"/>
    <row r="4210" s="1" customFormat="1" ht="15.75" customHeight="1"/>
    <row r="4211" s="1" customFormat="1" ht="15.75" customHeight="1"/>
    <row r="4212" s="1" customFormat="1" ht="15.75" customHeight="1"/>
    <row r="4213" s="1" customFormat="1" ht="15.75" customHeight="1"/>
    <row r="4214" s="1" customFormat="1" ht="15.75" customHeight="1"/>
    <row r="4215" s="1" customFormat="1" ht="15.75" customHeight="1"/>
    <row r="4216" s="1" customFormat="1" ht="15.75" customHeight="1"/>
    <row r="4217" s="1" customFormat="1" ht="15.75" customHeight="1"/>
    <row r="4218" s="1" customFormat="1" ht="15.75" customHeight="1"/>
    <row r="4219" s="1" customFormat="1" ht="15.75" customHeight="1"/>
    <row r="4220" s="1" customFormat="1" ht="15.75" customHeight="1"/>
    <row r="4221" s="1" customFormat="1" ht="15.75" customHeight="1"/>
    <row r="4222" s="1" customFormat="1" ht="15.75" customHeight="1"/>
    <row r="4223" s="1" customFormat="1" ht="15.75" customHeight="1"/>
    <row r="4224" s="1" customFormat="1" ht="15.75" customHeight="1"/>
    <row r="4225" s="1" customFormat="1" ht="15.75" customHeight="1"/>
    <row r="4226" s="1" customFormat="1" ht="15.75" customHeight="1"/>
    <row r="4227" s="1" customFormat="1" ht="15.75" customHeight="1"/>
    <row r="4228" s="1" customFormat="1" ht="15.75" customHeight="1"/>
    <row r="4229" s="1" customFormat="1" ht="15.75" customHeight="1"/>
    <row r="4230" s="1" customFormat="1" ht="15.75" customHeight="1"/>
    <row r="4231" s="1" customFormat="1" ht="15.75" customHeight="1"/>
    <row r="4232" s="1" customFormat="1" ht="15.75" customHeight="1"/>
    <row r="4233" s="1" customFormat="1" ht="15.75" customHeight="1"/>
    <row r="4234" s="1" customFormat="1" ht="15.75" customHeight="1"/>
    <row r="4235" s="1" customFormat="1" ht="15.75" customHeight="1"/>
    <row r="4236" s="1" customFormat="1" ht="15.75" customHeight="1"/>
    <row r="4237" s="1" customFormat="1" ht="15.75" customHeight="1"/>
    <row r="4238" s="1" customFormat="1" ht="15.75" customHeight="1"/>
    <row r="4239" s="1" customFormat="1" ht="15.75" customHeight="1"/>
    <row r="4240" s="1" customFormat="1" ht="15.75" customHeight="1"/>
    <row r="4241" s="1" customFormat="1" ht="15.75" customHeight="1"/>
    <row r="4242" s="1" customFormat="1" ht="15.75" customHeight="1"/>
    <row r="4243" s="1" customFormat="1" ht="15.75" customHeight="1"/>
    <row r="4244" s="1" customFormat="1" ht="15.75" customHeight="1"/>
    <row r="4245" s="1" customFormat="1" ht="15.75" customHeight="1"/>
    <row r="4246" s="1" customFormat="1" ht="15.75" customHeight="1"/>
    <row r="4247" s="1" customFormat="1" ht="15.75" customHeight="1"/>
    <row r="4248" s="1" customFormat="1" ht="15.75" customHeight="1"/>
    <row r="4249" s="1" customFormat="1" ht="15.75" customHeight="1"/>
    <row r="4250" s="1" customFormat="1" ht="15.75" customHeight="1"/>
    <row r="4251" s="1" customFormat="1" ht="15.75" customHeight="1"/>
    <row r="4252" s="1" customFormat="1" ht="15.75" customHeight="1"/>
    <row r="4253" s="1" customFormat="1" ht="15.75" customHeight="1"/>
    <row r="4254" s="1" customFormat="1" ht="15.75" customHeight="1"/>
    <row r="4255" s="1" customFormat="1" ht="15.75" customHeight="1"/>
    <row r="4256" s="1" customFormat="1" ht="15.75" customHeight="1"/>
    <row r="4257" s="1" customFormat="1" ht="15.75" customHeight="1"/>
    <row r="4258" s="1" customFormat="1" ht="15.75" customHeight="1"/>
    <row r="4259" s="1" customFormat="1" ht="15.75" customHeight="1"/>
    <row r="4260" s="1" customFormat="1" ht="15.75" customHeight="1"/>
    <row r="4261" s="1" customFormat="1" ht="15.75" customHeight="1"/>
    <row r="4262" s="1" customFormat="1" ht="15.75" customHeight="1"/>
    <row r="4263" s="1" customFormat="1" ht="15.75" customHeight="1"/>
    <row r="4264" s="1" customFormat="1" ht="15.75" customHeight="1"/>
    <row r="4265" s="1" customFormat="1" ht="15.75" customHeight="1"/>
    <row r="4266" s="1" customFormat="1" ht="15.75" customHeight="1"/>
    <row r="4267" s="1" customFormat="1" ht="15.75" customHeight="1"/>
    <row r="4268" s="1" customFormat="1" ht="15.75" customHeight="1"/>
    <row r="4269" s="1" customFormat="1" ht="15.75" customHeight="1"/>
    <row r="4270" s="1" customFormat="1" ht="15.75" customHeight="1"/>
    <row r="4271" s="1" customFormat="1" ht="15.75" customHeight="1"/>
    <row r="4272" s="1" customFormat="1" ht="15.75" customHeight="1"/>
    <row r="4273" s="1" customFormat="1" ht="15.75" customHeight="1"/>
    <row r="4274" s="1" customFormat="1" ht="15.75" customHeight="1"/>
    <row r="4275" s="1" customFormat="1" ht="15.75" customHeight="1"/>
    <row r="4276" s="1" customFormat="1" ht="15.75" customHeight="1"/>
    <row r="4277" s="1" customFormat="1" ht="15.75" customHeight="1"/>
    <row r="4278" s="1" customFormat="1" ht="15.75" customHeight="1"/>
    <row r="4279" s="1" customFormat="1" ht="15.75" customHeight="1"/>
    <row r="4280" s="1" customFormat="1" ht="15.75" customHeight="1"/>
    <row r="4281" s="1" customFormat="1" ht="15.75" customHeight="1"/>
    <row r="4282" s="1" customFormat="1" ht="15.75" customHeight="1"/>
    <row r="4283" s="1" customFormat="1" ht="15.75" customHeight="1"/>
    <row r="4284" s="1" customFormat="1" ht="15.75" customHeight="1"/>
    <row r="4285" s="1" customFormat="1" ht="15.75" customHeight="1"/>
    <row r="4286" s="1" customFormat="1" ht="15.75" customHeight="1"/>
    <row r="4287" s="1" customFormat="1" ht="15.75" customHeight="1"/>
    <row r="4288" s="1" customFormat="1" ht="15.75" customHeight="1"/>
    <row r="4289" s="1" customFormat="1" ht="15.75" customHeight="1"/>
    <row r="4290" s="1" customFormat="1" ht="15.75" customHeight="1"/>
    <row r="4291" s="1" customFormat="1" ht="15.75" customHeight="1"/>
    <row r="4292" s="1" customFormat="1" ht="15.75" customHeight="1"/>
    <row r="4293" s="1" customFormat="1" ht="15.75" customHeight="1"/>
    <row r="4294" s="1" customFormat="1" ht="15.75" customHeight="1"/>
    <row r="4295" s="1" customFormat="1" ht="15.75" customHeight="1"/>
    <row r="4296" s="1" customFormat="1" ht="15.75" customHeight="1"/>
    <row r="4297" s="1" customFormat="1" ht="15.75" customHeight="1"/>
    <row r="4298" s="1" customFormat="1" ht="15.75" customHeight="1"/>
    <row r="4299" s="1" customFormat="1" ht="15.75" customHeight="1"/>
    <row r="4300" s="1" customFormat="1" ht="15.75" customHeight="1"/>
    <row r="4301" s="1" customFormat="1" ht="15.75" customHeight="1"/>
    <row r="4302" s="1" customFormat="1" ht="15.75" customHeight="1"/>
    <row r="4303" s="1" customFormat="1" ht="15.75" customHeight="1"/>
    <row r="4304" s="1" customFormat="1" ht="15.75" customHeight="1"/>
    <row r="4305" s="1" customFormat="1" ht="15.75" customHeight="1"/>
    <row r="4306" s="1" customFormat="1" ht="15.75" customHeight="1"/>
    <row r="4307" s="1" customFormat="1" ht="15.75" customHeight="1"/>
    <row r="4308" s="1" customFormat="1" ht="15.75" customHeight="1"/>
    <row r="4309" s="1" customFormat="1" ht="15.75" customHeight="1"/>
    <row r="4310" s="1" customFormat="1" ht="15.75" customHeight="1"/>
    <row r="4311" s="1" customFormat="1" ht="15.75" customHeight="1"/>
    <row r="4312" s="1" customFormat="1" ht="15.75" customHeight="1"/>
    <row r="4313" s="1" customFormat="1" ht="15.75" customHeight="1"/>
    <row r="4314" s="1" customFormat="1" ht="15.75" customHeight="1"/>
    <row r="4315" s="1" customFormat="1" ht="15.75" customHeight="1"/>
    <row r="4316" s="1" customFormat="1" ht="15.75" customHeight="1"/>
    <row r="4317" s="1" customFormat="1" ht="15.75" customHeight="1"/>
    <row r="4318" s="1" customFormat="1" ht="15.75" customHeight="1"/>
    <row r="4319" s="1" customFormat="1" ht="15.75" customHeight="1"/>
    <row r="4320" s="1" customFormat="1" ht="15.75" customHeight="1"/>
    <row r="4321" s="1" customFormat="1" ht="15.75" customHeight="1"/>
    <row r="4322" s="1" customFormat="1" ht="15.75" customHeight="1"/>
    <row r="4323" s="1" customFormat="1" ht="15.75" customHeight="1"/>
    <row r="4324" s="1" customFormat="1" ht="15.75" customHeight="1"/>
    <row r="4325" s="1" customFormat="1" ht="15.75" customHeight="1"/>
    <row r="4326" s="1" customFormat="1" ht="15.75" customHeight="1"/>
    <row r="4327" s="1" customFormat="1" ht="15.75" customHeight="1"/>
    <row r="4328" s="1" customFormat="1" ht="15.75" customHeight="1"/>
    <row r="4329" s="1" customFormat="1" ht="15.75" customHeight="1"/>
    <row r="4330" s="1" customFormat="1" ht="15.75" customHeight="1"/>
    <row r="4331" s="1" customFormat="1" ht="15.75" customHeight="1"/>
    <row r="4332" s="1" customFormat="1" ht="15.75" customHeight="1"/>
    <row r="4333" s="1" customFormat="1" ht="15.75" customHeight="1"/>
    <row r="4334" s="1" customFormat="1" ht="15.75" customHeight="1"/>
    <row r="4335" s="1" customFormat="1" ht="15.75" customHeight="1"/>
    <row r="4336" s="1" customFormat="1" ht="15.75" customHeight="1"/>
    <row r="4337" s="1" customFormat="1" ht="15.75" customHeight="1"/>
    <row r="4338" s="1" customFormat="1" ht="15.75" customHeight="1"/>
    <row r="4339" s="1" customFormat="1" ht="15.75" customHeight="1"/>
    <row r="4340" s="1" customFormat="1" ht="15.75" customHeight="1"/>
    <row r="4341" s="1" customFormat="1" ht="15.75" customHeight="1"/>
    <row r="4342" s="1" customFormat="1" ht="15.75" customHeight="1"/>
    <row r="4343" s="1" customFormat="1" ht="15.75" customHeight="1"/>
    <row r="4344" s="1" customFormat="1" ht="15.75" customHeight="1"/>
    <row r="4345" s="1" customFormat="1" ht="15.75" customHeight="1"/>
    <row r="4346" s="1" customFormat="1" ht="15.75" customHeight="1"/>
    <row r="4347" s="1" customFormat="1" ht="15.75" customHeight="1"/>
    <row r="4348" s="1" customFormat="1" ht="15.75" customHeight="1"/>
    <row r="4349" s="1" customFormat="1" ht="15.75" customHeight="1"/>
    <row r="4350" s="1" customFormat="1" ht="15.75" customHeight="1"/>
    <row r="4351" s="1" customFormat="1" ht="15.75" customHeight="1"/>
    <row r="4352" s="1" customFormat="1" ht="15.75" customHeight="1"/>
    <row r="4353" s="1" customFormat="1" ht="15.75" customHeight="1"/>
    <row r="4354" s="1" customFormat="1" ht="15.75" customHeight="1"/>
    <row r="4355" s="1" customFormat="1" ht="15.75" customHeight="1"/>
    <row r="4356" s="1" customFormat="1" ht="15.75" customHeight="1"/>
    <row r="4357" s="1" customFormat="1" ht="15.75" customHeight="1"/>
    <row r="4358" s="1" customFormat="1" ht="15.75" customHeight="1"/>
    <row r="4359" s="1" customFormat="1" ht="15.75" customHeight="1"/>
    <row r="4360" s="1" customFormat="1" ht="15.75" customHeight="1"/>
    <row r="4361" s="1" customFormat="1" ht="15.75" customHeight="1"/>
    <row r="4362" s="1" customFormat="1" ht="15.75" customHeight="1"/>
    <row r="4363" s="1" customFormat="1" ht="15.75" customHeight="1"/>
    <row r="4364" s="1" customFormat="1" ht="15.75" customHeight="1"/>
    <row r="4365" s="1" customFormat="1" ht="15.75" customHeight="1"/>
    <row r="4366" s="1" customFormat="1" ht="15.75" customHeight="1"/>
    <row r="4367" s="1" customFormat="1" ht="15.75" customHeight="1"/>
    <row r="4368" s="1" customFormat="1" ht="15.75" customHeight="1"/>
    <row r="4369" s="1" customFormat="1" ht="15.75" customHeight="1"/>
    <row r="4370" s="1" customFormat="1" ht="15.75" customHeight="1"/>
    <row r="4371" s="1" customFormat="1" ht="15.75" customHeight="1"/>
    <row r="4372" s="1" customFormat="1" ht="15.75" customHeight="1"/>
    <row r="4373" s="1" customFormat="1" ht="15.75" customHeight="1"/>
    <row r="4374" s="1" customFormat="1" ht="15.75" customHeight="1"/>
    <row r="4375" s="1" customFormat="1" ht="15.75" customHeight="1"/>
    <row r="4376" s="1" customFormat="1" ht="15.75" customHeight="1"/>
    <row r="4377" s="1" customFormat="1" ht="15.75" customHeight="1"/>
    <row r="4378" s="1" customFormat="1" ht="15.75" customHeight="1"/>
    <row r="4379" s="1" customFormat="1" ht="15.75" customHeight="1"/>
    <row r="4380" s="1" customFormat="1" ht="15.75" customHeight="1"/>
    <row r="4381" s="1" customFormat="1" ht="15.75" customHeight="1"/>
    <row r="4382" s="1" customFormat="1" ht="15.75" customHeight="1"/>
    <row r="4383" s="1" customFormat="1" ht="15.75" customHeight="1"/>
    <row r="4384" s="1" customFormat="1" ht="15.75" customHeight="1"/>
    <row r="4385" s="1" customFormat="1" ht="15.75" customHeight="1"/>
    <row r="4386" s="1" customFormat="1" ht="15.75" customHeight="1"/>
    <row r="4387" s="1" customFormat="1" ht="15.75" customHeight="1"/>
    <row r="4388" s="1" customFormat="1" ht="15.75" customHeight="1"/>
    <row r="4389" s="1" customFormat="1" ht="15.75" customHeight="1"/>
    <row r="4390" s="1" customFormat="1" ht="15.75" customHeight="1"/>
    <row r="4391" s="1" customFormat="1" ht="15.75" customHeight="1"/>
    <row r="4392" s="1" customFormat="1" ht="15.75" customHeight="1"/>
    <row r="4393" s="1" customFormat="1" ht="15.75" customHeight="1"/>
    <row r="4394" s="1" customFormat="1" ht="15.75" customHeight="1"/>
    <row r="4395" s="1" customFormat="1" ht="15.75" customHeight="1"/>
    <row r="4396" s="1" customFormat="1" ht="15.75" customHeight="1"/>
    <row r="4397" s="1" customFormat="1" ht="15.75" customHeight="1"/>
    <row r="4398" s="1" customFormat="1" ht="15.75" customHeight="1"/>
    <row r="4399" s="1" customFormat="1" ht="15.75" customHeight="1"/>
    <row r="4400" s="1" customFormat="1" ht="15.75" customHeight="1"/>
    <row r="4401" s="1" customFormat="1" ht="15.75" customHeight="1"/>
    <row r="4402" s="1" customFormat="1" ht="15.75" customHeight="1"/>
    <row r="4403" s="1" customFormat="1" ht="15.75" customHeight="1"/>
    <row r="4404" s="1" customFormat="1" ht="15.75" customHeight="1"/>
    <row r="4405" s="1" customFormat="1" ht="15.75" customHeight="1"/>
    <row r="4406" s="1" customFormat="1" ht="15.75" customHeight="1"/>
    <row r="4407" s="1" customFormat="1" ht="15.75" customHeight="1"/>
    <row r="4408" s="1" customFormat="1" ht="15.75" customHeight="1"/>
    <row r="4409" s="1" customFormat="1" ht="15.75" customHeight="1"/>
    <row r="4410" s="1" customFormat="1" ht="15.75" customHeight="1"/>
    <row r="4411" s="1" customFormat="1" ht="15.75" customHeight="1"/>
    <row r="4412" s="1" customFormat="1" ht="15.75" customHeight="1"/>
    <row r="4413" s="1" customFormat="1" ht="15.75" customHeight="1"/>
    <row r="4414" s="1" customFormat="1" ht="15.75" customHeight="1"/>
    <row r="4415" s="1" customFormat="1" ht="15.75" customHeight="1"/>
    <row r="4416" s="1" customFormat="1" ht="15.75" customHeight="1"/>
    <row r="4417" s="1" customFormat="1" ht="15.75" customHeight="1"/>
    <row r="4418" s="1" customFormat="1" ht="15.75" customHeight="1"/>
    <row r="4419" s="1" customFormat="1" ht="15.75" customHeight="1"/>
    <row r="4420" s="1" customFormat="1" ht="15.75" customHeight="1"/>
    <row r="4421" s="1" customFormat="1" ht="15.75" customHeight="1"/>
    <row r="4422" s="1" customFormat="1" ht="15.75" customHeight="1"/>
    <row r="4423" s="1" customFormat="1" ht="15.75" customHeight="1"/>
    <row r="4424" s="1" customFormat="1" ht="15.75" customHeight="1"/>
    <row r="4425" s="1" customFormat="1" ht="15.75" customHeight="1"/>
    <row r="4426" s="1" customFormat="1" ht="15.75" customHeight="1"/>
    <row r="4427" s="1" customFormat="1" ht="15.75" customHeight="1"/>
    <row r="4428" s="1" customFormat="1" ht="15.75" customHeight="1"/>
    <row r="4429" s="1" customFormat="1" ht="15.75" customHeight="1"/>
    <row r="4430" s="1" customFormat="1" ht="15.75" customHeight="1"/>
    <row r="4431" s="1" customFormat="1" ht="15.75" customHeight="1"/>
    <row r="4432" s="1" customFormat="1" ht="15.75" customHeight="1"/>
    <row r="4433" s="1" customFormat="1" ht="15.75" customHeight="1"/>
    <row r="4434" s="1" customFormat="1" ht="15.75" customHeight="1"/>
    <row r="4435" s="1" customFormat="1" ht="15.75" customHeight="1"/>
    <row r="4436" s="1" customFormat="1" ht="15.75" customHeight="1"/>
    <row r="4437" s="1" customFormat="1" ht="15.75" customHeight="1"/>
    <row r="4438" s="1" customFormat="1" ht="15.75" customHeight="1"/>
    <row r="4439" s="1" customFormat="1" ht="15.75" customHeight="1"/>
    <row r="4440" s="1" customFormat="1" ht="15.75" customHeight="1"/>
    <row r="4441" s="1" customFormat="1" ht="15.75" customHeight="1"/>
    <row r="4442" s="1" customFormat="1" ht="15.75" customHeight="1"/>
    <row r="4443" s="1" customFormat="1" ht="15.75" customHeight="1"/>
    <row r="4444" s="1" customFormat="1" ht="15.75" customHeight="1"/>
    <row r="4445" s="1" customFormat="1" ht="15.75" customHeight="1"/>
    <row r="4446" s="1" customFormat="1" ht="15.75" customHeight="1"/>
    <row r="4447" s="1" customFormat="1" ht="15.75" customHeight="1"/>
    <row r="4448" s="1" customFormat="1" ht="15.75" customHeight="1"/>
    <row r="4449" s="1" customFormat="1" ht="15.75" customHeight="1"/>
    <row r="4450" s="1" customFormat="1" ht="15.75" customHeight="1"/>
    <row r="4451" s="1" customFormat="1" ht="15.75" customHeight="1"/>
    <row r="4452" s="1" customFormat="1" ht="15.75" customHeight="1"/>
    <row r="4453" s="1" customFormat="1" ht="15.75" customHeight="1"/>
    <row r="4454" s="1" customFormat="1" ht="15.75" customHeight="1"/>
    <row r="4455" s="1" customFormat="1" ht="15.75" customHeight="1"/>
    <row r="4456" s="1" customFormat="1" ht="15.75" customHeight="1"/>
    <row r="4457" s="1" customFormat="1" ht="15.75" customHeight="1"/>
    <row r="4458" s="1" customFormat="1" ht="15.75" customHeight="1"/>
    <row r="4459" s="1" customFormat="1" ht="15.75" customHeight="1"/>
    <row r="4460" s="1" customFormat="1" ht="15.75" customHeight="1"/>
    <row r="4461" s="1" customFormat="1" ht="15.75" customHeight="1"/>
    <row r="4462" s="1" customFormat="1" ht="15.75" customHeight="1"/>
    <row r="4463" s="1" customFormat="1" ht="15.75" customHeight="1"/>
    <row r="4464" s="1" customFormat="1" ht="15.75" customHeight="1"/>
    <row r="4465" s="1" customFormat="1" ht="15.75" customHeight="1"/>
    <row r="4466" s="1" customFormat="1" ht="15.75" customHeight="1"/>
    <row r="4467" s="1" customFormat="1" ht="15.75" customHeight="1"/>
    <row r="4468" s="1" customFormat="1" ht="15.75" customHeight="1"/>
    <row r="4469" s="1" customFormat="1" ht="15.75" customHeight="1"/>
    <row r="4470" s="1" customFormat="1" ht="15.75" customHeight="1"/>
    <row r="4471" s="1" customFormat="1" ht="15.75" customHeight="1"/>
    <row r="4472" s="1" customFormat="1" ht="15.75" customHeight="1"/>
    <row r="4473" s="1" customFormat="1" ht="15.75" customHeight="1"/>
    <row r="4474" s="1" customFormat="1" ht="15.75" customHeight="1"/>
    <row r="4475" s="1" customFormat="1" ht="15.75" customHeight="1"/>
    <row r="4476" s="1" customFormat="1" ht="15.75" customHeight="1"/>
    <row r="4477" s="1" customFormat="1" ht="15.75" customHeight="1"/>
    <row r="4478" s="1" customFormat="1" ht="15.75" customHeight="1"/>
    <row r="4479" s="1" customFormat="1" ht="15.75" customHeight="1"/>
    <row r="4480" s="1" customFormat="1" ht="15.75" customHeight="1"/>
    <row r="4481" s="1" customFormat="1" ht="15.75" customHeight="1"/>
    <row r="4482" s="1" customFormat="1" ht="15.75" customHeight="1"/>
    <row r="4483" s="1" customFormat="1" ht="15.75" customHeight="1"/>
    <row r="4484" s="1" customFormat="1" ht="15.75" customHeight="1"/>
    <row r="4485" s="1" customFormat="1" ht="15.75" customHeight="1"/>
    <row r="4486" s="1" customFormat="1" ht="15.75" customHeight="1"/>
    <row r="4487" s="1" customFormat="1" ht="15.75" customHeight="1"/>
    <row r="4488" s="1" customFormat="1" ht="15.75" customHeight="1"/>
    <row r="4489" s="1" customFormat="1" ht="15.75" customHeight="1"/>
    <row r="4490" s="1" customFormat="1" ht="15.75" customHeight="1"/>
    <row r="4491" s="1" customFormat="1" ht="15.75" customHeight="1"/>
    <row r="4492" s="1" customFormat="1" ht="15.75" customHeight="1"/>
    <row r="4493" s="1" customFormat="1" ht="15.75" customHeight="1"/>
    <row r="4494" s="1" customFormat="1" ht="15.75" customHeight="1"/>
    <row r="4495" s="1" customFormat="1" ht="15.75" customHeight="1"/>
    <row r="4496" s="1" customFormat="1" ht="15.75" customHeight="1"/>
    <row r="4497" s="1" customFormat="1" ht="15.75" customHeight="1"/>
    <row r="4498" s="1" customFormat="1" ht="15.75" customHeight="1"/>
    <row r="4499" s="1" customFormat="1" ht="15.75" customHeight="1"/>
    <row r="4500" s="1" customFormat="1" ht="15.75" customHeight="1"/>
    <row r="4501" s="1" customFormat="1" ht="15.75" customHeight="1"/>
    <row r="4502" s="1" customFormat="1" ht="15.75" customHeight="1"/>
    <row r="4503" s="1" customFormat="1" ht="15.75" customHeight="1"/>
    <row r="4504" s="1" customFormat="1" ht="15.75" customHeight="1"/>
    <row r="4505" s="1" customFormat="1" ht="15.75" customHeight="1"/>
    <row r="4506" s="1" customFormat="1" ht="15.75" customHeight="1"/>
    <row r="4507" s="1" customFormat="1" ht="15.75" customHeight="1"/>
    <row r="4508" s="1" customFormat="1" ht="15.75" customHeight="1"/>
    <row r="4509" s="1" customFormat="1" ht="15.75" customHeight="1"/>
    <row r="4510" s="1" customFormat="1" ht="15.75" customHeight="1"/>
    <row r="4511" s="1" customFormat="1" ht="15.75" customHeight="1"/>
    <row r="4512" s="1" customFormat="1" ht="15.75" customHeight="1"/>
    <row r="4513" s="1" customFormat="1" ht="15.75" customHeight="1"/>
    <row r="4514" s="1" customFormat="1" ht="15.75" customHeight="1"/>
    <row r="4515" s="1" customFormat="1" ht="15.75" customHeight="1"/>
    <row r="4516" s="1" customFormat="1" ht="15.75" customHeight="1"/>
    <row r="4517" s="1" customFormat="1" ht="15.75" customHeight="1"/>
    <row r="4518" s="1" customFormat="1" ht="15.75" customHeight="1"/>
    <row r="4519" s="1" customFormat="1" ht="15.75" customHeight="1"/>
    <row r="4520" s="1" customFormat="1" ht="15.75" customHeight="1"/>
    <row r="4521" s="1" customFormat="1" ht="15.75" customHeight="1"/>
    <row r="4522" s="1" customFormat="1" ht="15.75" customHeight="1"/>
    <row r="4523" s="1" customFormat="1" ht="15.75" customHeight="1"/>
    <row r="4524" s="1" customFormat="1" ht="15.75" customHeight="1"/>
    <row r="4525" s="1" customFormat="1" ht="15.75" customHeight="1"/>
    <row r="4526" s="1" customFormat="1" ht="15.75" customHeight="1"/>
    <row r="4527" s="1" customFormat="1" ht="15.75" customHeight="1"/>
    <row r="4528" s="1" customFormat="1" ht="15.75" customHeight="1"/>
    <row r="4529" s="1" customFormat="1" ht="15.75" customHeight="1"/>
    <row r="4530" s="1" customFormat="1" ht="15.75" customHeight="1"/>
    <row r="4531" s="1" customFormat="1" ht="15.75" customHeight="1"/>
    <row r="4532" s="1" customFormat="1" ht="15.75" customHeight="1"/>
    <row r="4533" s="1" customFormat="1" ht="15.75" customHeight="1"/>
    <row r="4534" s="1" customFormat="1" ht="15.75" customHeight="1"/>
    <row r="4535" s="1" customFormat="1" ht="15.75" customHeight="1"/>
    <row r="4536" s="1" customFormat="1" ht="15.75" customHeight="1"/>
    <row r="4537" s="1" customFormat="1" ht="15.75" customHeight="1"/>
    <row r="4538" s="1" customFormat="1" ht="15.75" customHeight="1"/>
    <row r="4539" s="1" customFormat="1" ht="15.75" customHeight="1"/>
    <row r="4540" s="1" customFormat="1" ht="15.75" customHeight="1"/>
    <row r="4541" s="1" customFormat="1" ht="15.75" customHeight="1"/>
    <row r="4542" s="1" customFormat="1" ht="15.75" customHeight="1"/>
    <row r="4543" s="1" customFormat="1" ht="15.75" customHeight="1"/>
    <row r="4544" s="1" customFormat="1" ht="15.75" customHeight="1"/>
    <row r="4545" s="1" customFormat="1" ht="15.75" customHeight="1"/>
    <row r="4546" s="1" customFormat="1" ht="15.75" customHeight="1"/>
    <row r="4547" s="1" customFormat="1" ht="15.75" customHeight="1"/>
    <row r="4548" s="1" customFormat="1" ht="15.75" customHeight="1"/>
    <row r="4549" s="1" customFormat="1" ht="15.75" customHeight="1"/>
    <row r="4550" s="1" customFormat="1" ht="15.75" customHeight="1"/>
    <row r="4551" s="1" customFormat="1" ht="15.75" customHeight="1"/>
    <row r="4552" s="1" customFormat="1" ht="15.75" customHeight="1"/>
    <row r="4553" s="1" customFormat="1" ht="15.75" customHeight="1"/>
    <row r="4554" s="1" customFormat="1" ht="15.75" customHeight="1"/>
    <row r="4555" s="1" customFormat="1" ht="15.75" customHeight="1"/>
    <row r="4556" s="1" customFormat="1" ht="15.75" customHeight="1"/>
    <row r="4557" s="1" customFormat="1" ht="15.75" customHeight="1"/>
    <row r="4558" s="1" customFormat="1" ht="15.75" customHeight="1"/>
    <row r="4559" s="1" customFormat="1" ht="15.75" customHeight="1"/>
    <row r="4560" s="1" customFormat="1" ht="15.75" customHeight="1"/>
    <row r="4561" s="1" customFormat="1" ht="15.75" customHeight="1"/>
    <row r="4562" s="1" customFormat="1" ht="15.75" customHeight="1"/>
    <row r="4563" s="1" customFormat="1" ht="15.75" customHeight="1"/>
    <row r="4564" s="1" customFormat="1" ht="15.75" customHeight="1"/>
    <row r="4565" s="1" customFormat="1" ht="15.75" customHeight="1"/>
    <row r="4566" s="1" customFormat="1" ht="15.75" customHeight="1"/>
    <row r="4567" s="1" customFormat="1" ht="15.75" customHeight="1"/>
    <row r="4568" s="1" customFormat="1" ht="15.75" customHeight="1"/>
    <row r="4569" s="1" customFormat="1" ht="15.75" customHeight="1"/>
    <row r="4570" s="1" customFormat="1" ht="15.75" customHeight="1"/>
    <row r="4571" s="1" customFormat="1" ht="15.75" customHeight="1"/>
    <row r="4572" s="1" customFormat="1" ht="15.75" customHeight="1"/>
    <row r="4573" s="1" customFormat="1" ht="15.75" customHeight="1"/>
    <row r="4574" s="1" customFormat="1" ht="15.75" customHeight="1"/>
    <row r="4575" s="1" customFormat="1" ht="15.75" customHeight="1"/>
    <row r="4576" s="1" customFormat="1" ht="15.75" customHeight="1"/>
    <row r="4577" s="1" customFormat="1" ht="15.75" customHeight="1"/>
    <row r="4578" s="1" customFormat="1" ht="15.75" customHeight="1"/>
    <row r="4579" s="1" customFormat="1" ht="15.75" customHeight="1"/>
    <row r="4580" s="1" customFormat="1" ht="15.75" customHeight="1"/>
    <row r="4581" s="1" customFormat="1" ht="15.75" customHeight="1"/>
    <row r="4582" s="1" customFormat="1" ht="15.75" customHeight="1"/>
    <row r="4583" s="1" customFormat="1" ht="15.75" customHeight="1"/>
    <row r="4584" s="1" customFormat="1" ht="15.75" customHeight="1"/>
    <row r="4585" s="1" customFormat="1" ht="15.75" customHeight="1"/>
    <row r="4586" s="1" customFormat="1" ht="15.75" customHeight="1"/>
    <row r="4587" s="1" customFormat="1" ht="15.75" customHeight="1"/>
    <row r="4588" s="1" customFormat="1" ht="15.75" customHeight="1"/>
    <row r="4589" s="1" customFormat="1" ht="15.75" customHeight="1"/>
    <row r="4590" s="1" customFormat="1" ht="15.75" customHeight="1"/>
    <row r="4591" s="1" customFormat="1" ht="15.75" customHeight="1"/>
    <row r="4592" s="1" customFormat="1" ht="15.75" customHeight="1"/>
    <row r="4593" s="1" customFormat="1" ht="15.75" customHeight="1"/>
    <row r="4594" s="1" customFormat="1" ht="15.75" customHeight="1"/>
    <row r="4595" s="1" customFormat="1" ht="15.75" customHeight="1"/>
    <row r="4596" s="1" customFormat="1" ht="15.75" customHeight="1"/>
    <row r="4597" s="1" customFormat="1" ht="15.75" customHeight="1"/>
    <row r="4598" s="1" customFormat="1" ht="15.75" customHeight="1"/>
    <row r="4599" s="1" customFormat="1" ht="15.75" customHeight="1"/>
    <row r="4600" s="1" customFormat="1" ht="15.75" customHeight="1"/>
    <row r="4601" s="1" customFormat="1" ht="15.75" customHeight="1"/>
    <row r="4602" s="1" customFormat="1" ht="15.75" customHeight="1"/>
    <row r="4603" s="1" customFormat="1" ht="15.75" customHeight="1"/>
    <row r="4604" s="1" customFormat="1" ht="15.75" customHeight="1"/>
    <row r="4605" s="1" customFormat="1" ht="15.75" customHeight="1"/>
    <row r="4606" s="1" customFormat="1" ht="15.75" customHeight="1"/>
    <row r="4607" s="1" customFormat="1" ht="15.75" customHeight="1"/>
    <row r="4608" s="1" customFormat="1" ht="15.75" customHeight="1"/>
    <row r="4609" s="1" customFormat="1" ht="15.75" customHeight="1"/>
    <row r="4610" s="1" customFormat="1" ht="15.75" customHeight="1"/>
    <row r="4611" s="1" customFormat="1" ht="15.75" customHeight="1"/>
    <row r="4612" s="1" customFormat="1" ht="15.75" customHeight="1"/>
    <row r="4613" s="1" customFormat="1" ht="15.75" customHeight="1"/>
    <row r="4614" s="1" customFormat="1" ht="15.75" customHeight="1"/>
    <row r="4615" s="1" customFormat="1" ht="15.75" customHeight="1"/>
    <row r="4616" s="1" customFormat="1" ht="15.75" customHeight="1"/>
    <row r="4617" s="1" customFormat="1" ht="15.75" customHeight="1"/>
    <row r="4618" s="1" customFormat="1" ht="15.75" customHeight="1"/>
    <row r="4619" s="1" customFormat="1" ht="15.75" customHeight="1"/>
    <row r="4620" s="1" customFormat="1" ht="15.75" customHeight="1"/>
    <row r="4621" s="1" customFormat="1" ht="15.75" customHeight="1"/>
    <row r="4622" s="1" customFormat="1" ht="15.75" customHeight="1"/>
    <row r="4623" s="1" customFormat="1" ht="15.75" customHeight="1"/>
    <row r="4624" s="1" customFormat="1" ht="15.75" customHeight="1"/>
    <row r="4625" s="1" customFormat="1" ht="15.75" customHeight="1"/>
    <row r="4626" s="1" customFormat="1" ht="15.75" customHeight="1"/>
    <row r="4627" s="1" customFormat="1" ht="15.75" customHeight="1"/>
    <row r="4628" s="1" customFormat="1" ht="15.75" customHeight="1"/>
    <row r="4629" s="1" customFormat="1" ht="15.75" customHeight="1"/>
    <row r="4630" s="1" customFormat="1" ht="15.75" customHeight="1"/>
    <row r="4631" s="1" customFormat="1" ht="15.75" customHeight="1"/>
    <row r="4632" s="1" customFormat="1" ht="15.75" customHeight="1"/>
    <row r="4633" s="1" customFormat="1" ht="15.75" customHeight="1"/>
    <row r="4634" s="1" customFormat="1" ht="15.75" customHeight="1"/>
    <row r="4635" s="1" customFormat="1" ht="15.75" customHeight="1"/>
    <row r="4636" s="1" customFormat="1" ht="15.75" customHeight="1"/>
    <row r="4637" s="1" customFormat="1" ht="15.75" customHeight="1"/>
    <row r="4638" s="1" customFormat="1" ht="15.75" customHeight="1"/>
    <row r="4639" s="1" customFormat="1" ht="15.75" customHeight="1"/>
    <row r="4640" s="1" customFormat="1" ht="15.75" customHeight="1"/>
    <row r="4641" s="1" customFormat="1" ht="15.75" customHeight="1"/>
    <row r="4642" s="1" customFormat="1" ht="15.75" customHeight="1"/>
    <row r="4643" s="1" customFormat="1" ht="15.75" customHeight="1"/>
    <row r="4644" s="1" customFormat="1" ht="15.75" customHeight="1"/>
    <row r="4645" s="1" customFormat="1" ht="15.75" customHeight="1"/>
    <row r="4646" s="1" customFormat="1" ht="15.75" customHeight="1"/>
    <row r="4647" s="1" customFormat="1" ht="15.75" customHeight="1"/>
    <row r="4648" s="1" customFormat="1" ht="15.75" customHeight="1"/>
    <row r="4649" s="1" customFormat="1" ht="15.75" customHeight="1"/>
    <row r="4650" s="1" customFormat="1" ht="15.75" customHeight="1"/>
    <row r="4651" s="1" customFormat="1" ht="15.75" customHeight="1"/>
    <row r="4652" s="1" customFormat="1" ht="15.75" customHeight="1"/>
    <row r="4653" s="1" customFormat="1" ht="15.75" customHeight="1"/>
    <row r="4654" s="1" customFormat="1" ht="15.75" customHeight="1"/>
    <row r="4655" s="1" customFormat="1" ht="15.75" customHeight="1"/>
    <row r="4656" s="1" customFormat="1" ht="15.75" customHeight="1"/>
    <row r="4657" s="1" customFormat="1" ht="15.75" customHeight="1"/>
    <row r="4658" s="1" customFormat="1" ht="15.75" customHeight="1"/>
    <row r="4659" s="1" customFormat="1" ht="15.75" customHeight="1"/>
    <row r="4660" s="1" customFormat="1" ht="15.75" customHeight="1"/>
    <row r="4661" s="1" customFormat="1" ht="15.75" customHeight="1"/>
    <row r="4662" s="1" customFormat="1" ht="15.75" customHeight="1"/>
    <row r="4663" s="1" customFormat="1" ht="15.75" customHeight="1"/>
    <row r="4664" s="1" customFormat="1" ht="15.75" customHeight="1"/>
    <row r="4665" s="1" customFormat="1" ht="15.75" customHeight="1"/>
    <row r="4666" s="1" customFormat="1" ht="15.75" customHeight="1"/>
    <row r="4667" s="1" customFormat="1" ht="15.75" customHeight="1"/>
    <row r="4668" s="1" customFormat="1" ht="15.75" customHeight="1"/>
    <row r="4669" s="1" customFormat="1" ht="15.75" customHeight="1"/>
    <row r="4670" s="1" customFormat="1" ht="15.75" customHeight="1"/>
    <row r="4671" s="1" customFormat="1" ht="15.75" customHeight="1"/>
    <row r="4672" s="1" customFormat="1" ht="15.75" customHeight="1"/>
    <row r="4673" s="1" customFormat="1" ht="15.75" customHeight="1"/>
    <row r="4674" s="1" customFormat="1" ht="15.75" customHeight="1"/>
    <row r="4675" s="1" customFormat="1" ht="15.75" customHeight="1"/>
    <row r="4676" s="1" customFormat="1" ht="15.75" customHeight="1"/>
    <row r="4677" s="1" customFormat="1" ht="15.75" customHeight="1"/>
    <row r="4678" s="1" customFormat="1" ht="15.75" customHeight="1"/>
    <row r="4679" s="1" customFormat="1" ht="15.75" customHeight="1"/>
    <row r="4680" s="1" customFormat="1" ht="15.75" customHeight="1"/>
    <row r="4681" s="1" customFormat="1" ht="15.75" customHeight="1"/>
    <row r="4682" s="1" customFormat="1" ht="15.75" customHeight="1"/>
    <row r="4683" s="1" customFormat="1" ht="15.75" customHeight="1"/>
    <row r="4684" s="1" customFormat="1" ht="15.75" customHeight="1"/>
    <row r="4685" s="1" customFormat="1" ht="15.75" customHeight="1"/>
    <row r="4686" s="1" customFormat="1" ht="15.75" customHeight="1"/>
    <row r="4687" s="1" customFormat="1" ht="15.75" customHeight="1"/>
    <row r="4688" s="1" customFormat="1" ht="15.75" customHeight="1"/>
    <row r="4689" s="1" customFormat="1" ht="15.75" customHeight="1"/>
    <row r="4690" s="1" customFormat="1" ht="15.75" customHeight="1"/>
    <row r="4691" s="1" customFormat="1" ht="15.75" customHeight="1"/>
    <row r="4692" s="1" customFormat="1" ht="15.75" customHeight="1"/>
    <row r="4693" s="1" customFormat="1" ht="15.75" customHeight="1"/>
    <row r="4694" s="1" customFormat="1" ht="15.75" customHeight="1"/>
    <row r="4695" s="1" customFormat="1" ht="15.75" customHeight="1"/>
    <row r="4696" s="1" customFormat="1" ht="15.75" customHeight="1"/>
    <row r="4697" s="1" customFormat="1" ht="15.75" customHeight="1"/>
    <row r="4698" s="1" customFormat="1" ht="15.75" customHeight="1"/>
    <row r="4699" s="1" customFormat="1" ht="15.75" customHeight="1"/>
    <row r="4700" s="1" customFormat="1" ht="15.75" customHeight="1"/>
    <row r="4701" s="1" customFormat="1" ht="15.75" customHeight="1"/>
    <row r="4702" s="1" customFormat="1" ht="15.75" customHeight="1"/>
    <row r="4703" s="1" customFormat="1" ht="15.75" customHeight="1"/>
    <row r="4704" s="1" customFormat="1" ht="15.75" customHeight="1"/>
    <row r="4705" s="1" customFormat="1" ht="15.75" customHeight="1"/>
    <row r="4706" s="1" customFormat="1" ht="15.75" customHeight="1"/>
    <row r="4707" s="1" customFormat="1" ht="15.75" customHeight="1"/>
    <row r="4708" s="1" customFormat="1" ht="15.75" customHeight="1"/>
    <row r="4709" s="1" customFormat="1" ht="15.75" customHeight="1"/>
    <row r="4710" s="1" customFormat="1" ht="15.75" customHeight="1"/>
    <row r="4711" s="1" customFormat="1" ht="15.75" customHeight="1"/>
    <row r="4712" s="1" customFormat="1" ht="15.75" customHeight="1"/>
    <row r="4713" s="1" customFormat="1" ht="15.75" customHeight="1"/>
    <row r="4714" s="1" customFormat="1" ht="15.75" customHeight="1"/>
    <row r="4715" s="1" customFormat="1" ht="15.75" customHeight="1"/>
    <row r="4716" s="1" customFormat="1" ht="15.75" customHeight="1"/>
    <row r="4717" s="1" customFormat="1" ht="15.75" customHeight="1"/>
    <row r="4718" s="1" customFormat="1" ht="15.75" customHeight="1"/>
    <row r="4719" s="1" customFormat="1" ht="15.75" customHeight="1"/>
    <row r="4720" s="1" customFormat="1" ht="15.75" customHeight="1"/>
    <row r="4721" s="1" customFormat="1" ht="15.75" customHeight="1"/>
    <row r="4722" s="1" customFormat="1" ht="15.75" customHeight="1"/>
    <row r="4723" s="1" customFormat="1" ht="15.75" customHeight="1"/>
    <row r="4724" s="1" customFormat="1" ht="15.75" customHeight="1"/>
    <row r="4725" s="1" customFormat="1" ht="15.75" customHeight="1"/>
    <row r="4726" s="1" customFormat="1" ht="15.75" customHeight="1"/>
    <row r="4727" s="1" customFormat="1" ht="15.75" customHeight="1"/>
    <row r="4728" s="1" customFormat="1" ht="15.75" customHeight="1"/>
    <row r="4729" s="1" customFormat="1" ht="15.75" customHeight="1"/>
    <row r="4730" s="1" customFormat="1" ht="15.75" customHeight="1"/>
    <row r="4731" s="1" customFormat="1" ht="15.75" customHeight="1"/>
    <row r="4732" s="1" customFormat="1" ht="15.75" customHeight="1"/>
    <row r="4733" s="1" customFormat="1" ht="15.75" customHeight="1"/>
    <row r="4734" s="1" customFormat="1" ht="15.75" customHeight="1"/>
    <row r="4735" s="1" customFormat="1" ht="15.75" customHeight="1"/>
    <row r="4736" s="1" customFormat="1" ht="15.75" customHeight="1"/>
    <row r="4737" s="1" customFormat="1" ht="15.75" customHeight="1"/>
    <row r="4738" s="1" customFormat="1" ht="15.75" customHeight="1"/>
    <row r="4739" s="1" customFormat="1" ht="15.75" customHeight="1"/>
    <row r="4740" s="1" customFormat="1" ht="15.75" customHeight="1"/>
    <row r="4741" s="1" customFormat="1" ht="15.75" customHeight="1"/>
    <row r="4742" s="1" customFormat="1" ht="15.75" customHeight="1"/>
    <row r="4743" s="1" customFormat="1" ht="15.75" customHeight="1"/>
    <row r="4744" s="1" customFormat="1" ht="15.75" customHeight="1"/>
    <row r="4745" s="1" customFormat="1" ht="15.75" customHeight="1"/>
    <row r="4746" s="1" customFormat="1" ht="15.75" customHeight="1"/>
    <row r="4747" s="1" customFormat="1" ht="15.75" customHeight="1"/>
    <row r="4748" s="1" customFormat="1" ht="15.75" customHeight="1"/>
    <row r="4749" s="1" customFormat="1" ht="15.75" customHeight="1"/>
    <row r="4750" s="1" customFormat="1" ht="15.75" customHeight="1"/>
    <row r="4751" s="1" customFormat="1" ht="15.75" customHeight="1"/>
    <row r="4752" s="1" customFormat="1" ht="15.75" customHeight="1"/>
    <row r="4753" s="1" customFormat="1" ht="15.75" customHeight="1"/>
    <row r="4754" s="1" customFormat="1" ht="15.75" customHeight="1"/>
    <row r="4755" s="1" customFormat="1" ht="15.75" customHeight="1"/>
    <row r="4756" s="1" customFormat="1" ht="15.75" customHeight="1"/>
    <row r="4757" s="1" customFormat="1" ht="15.75" customHeight="1"/>
    <row r="4758" s="1" customFormat="1" ht="15.75" customHeight="1"/>
    <row r="4759" s="1" customFormat="1" ht="15.75" customHeight="1"/>
    <row r="4760" s="1" customFormat="1" ht="15.75" customHeight="1"/>
    <row r="4761" s="1" customFormat="1" ht="15.75" customHeight="1"/>
    <row r="4762" s="1" customFormat="1" ht="15.75" customHeight="1"/>
    <row r="4763" s="1" customFormat="1" ht="15.75" customHeight="1"/>
    <row r="4764" s="1" customFormat="1" ht="15.75" customHeight="1"/>
    <row r="4765" s="1" customFormat="1" ht="15.75" customHeight="1"/>
    <row r="4766" s="1" customFormat="1" ht="15.75" customHeight="1"/>
    <row r="4767" s="1" customFormat="1" ht="15.75" customHeight="1"/>
    <row r="4768" s="1" customFormat="1" ht="15.75" customHeight="1"/>
    <row r="4769" s="1" customFormat="1" ht="15.75" customHeight="1"/>
    <row r="4770" s="1" customFormat="1" ht="15.75" customHeight="1"/>
    <row r="4771" s="1" customFormat="1" ht="15.75" customHeight="1"/>
    <row r="4772" s="1" customFormat="1" ht="15.75" customHeight="1"/>
    <row r="4773" s="1" customFormat="1" ht="15.75" customHeight="1"/>
    <row r="4774" s="1" customFormat="1" ht="15.75" customHeight="1"/>
    <row r="4775" s="1" customFormat="1" ht="15.75" customHeight="1"/>
    <row r="4776" s="1" customFormat="1" ht="15.75" customHeight="1"/>
    <row r="4777" s="1" customFormat="1" ht="15.75" customHeight="1"/>
    <row r="4778" s="1" customFormat="1" ht="15.75" customHeight="1"/>
    <row r="4779" s="1" customFormat="1" ht="15.75" customHeight="1"/>
    <row r="4780" s="1" customFormat="1" ht="15.75" customHeight="1"/>
    <row r="4781" s="1" customFormat="1" ht="15.75" customHeight="1"/>
    <row r="4782" s="1" customFormat="1" ht="15.75" customHeight="1"/>
    <row r="4783" s="1" customFormat="1" ht="15.75" customHeight="1"/>
    <row r="4784" s="1" customFormat="1" ht="15.75" customHeight="1"/>
    <row r="4785" s="1" customFormat="1" ht="15.75" customHeight="1"/>
    <row r="4786" s="1" customFormat="1" ht="15.75" customHeight="1"/>
    <row r="4787" s="1" customFormat="1" ht="15.75" customHeight="1"/>
    <row r="4788" s="1" customFormat="1" ht="15.75" customHeight="1"/>
    <row r="4789" s="1" customFormat="1" ht="15.75" customHeight="1"/>
    <row r="4790" s="1" customFormat="1" ht="15.75" customHeight="1"/>
    <row r="4791" s="1" customFormat="1" ht="15.75" customHeight="1"/>
    <row r="4792" s="1" customFormat="1" ht="15.75" customHeight="1"/>
    <row r="4793" s="1" customFormat="1" ht="15.75" customHeight="1"/>
    <row r="4794" s="1" customFormat="1" ht="15.75" customHeight="1"/>
    <row r="4795" s="1" customFormat="1" ht="15.75" customHeight="1"/>
    <row r="4796" s="1" customFormat="1" ht="15.75" customHeight="1"/>
    <row r="4797" s="1" customFormat="1" ht="15.75" customHeight="1"/>
    <row r="4798" s="1" customFormat="1" ht="15.75" customHeight="1"/>
    <row r="4799" s="1" customFormat="1" ht="15.75" customHeight="1"/>
    <row r="4800" s="1" customFormat="1" ht="15.75" customHeight="1"/>
    <row r="4801" s="1" customFormat="1" ht="15.75" customHeight="1"/>
    <row r="4802" s="1" customFormat="1" ht="15.75" customHeight="1"/>
    <row r="4803" s="1" customFormat="1" ht="15.75" customHeight="1"/>
    <row r="4804" s="1" customFormat="1" ht="15.75" customHeight="1"/>
    <row r="4805" s="1" customFormat="1" ht="15.75" customHeight="1"/>
    <row r="4806" s="1" customFormat="1" ht="15.75" customHeight="1"/>
    <row r="4807" s="1" customFormat="1" ht="15.75" customHeight="1"/>
    <row r="4808" s="1" customFormat="1" ht="15.75" customHeight="1"/>
    <row r="4809" s="1" customFormat="1" ht="15.75" customHeight="1"/>
    <row r="4810" s="1" customFormat="1" ht="15.75" customHeight="1"/>
    <row r="4811" s="1" customFormat="1" ht="15.75" customHeight="1"/>
    <row r="4812" s="1" customFormat="1" ht="15.75" customHeight="1"/>
    <row r="4813" s="1" customFormat="1" ht="15.75" customHeight="1"/>
    <row r="4814" s="1" customFormat="1" ht="15.75" customHeight="1"/>
    <row r="4815" s="1" customFormat="1" ht="15.75" customHeight="1"/>
    <row r="4816" s="1" customFormat="1" ht="15.75" customHeight="1"/>
    <row r="4817" s="1" customFormat="1" ht="15.75" customHeight="1"/>
    <row r="4818" s="1" customFormat="1" ht="15.75" customHeight="1"/>
    <row r="4819" s="1" customFormat="1" ht="15.75" customHeight="1"/>
    <row r="4820" s="1" customFormat="1" ht="15.75" customHeight="1"/>
    <row r="4821" s="1" customFormat="1" ht="15.75" customHeight="1"/>
    <row r="4822" s="1" customFormat="1" ht="15.75" customHeight="1"/>
    <row r="4823" s="1" customFormat="1" ht="15.75" customHeight="1"/>
    <row r="4824" s="1" customFormat="1" ht="15.75" customHeight="1"/>
    <row r="4825" s="1" customFormat="1" ht="15.75" customHeight="1"/>
    <row r="4826" s="1" customFormat="1" ht="15.75" customHeight="1"/>
    <row r="4827" s="1" customFormat="1" ht="15.75" customHeight="1"/>
    <row r="4828" s="1" customFormat="1" ht="15.75" customHeight="1"/>
    <row r="4829" s="1" customFormat="1" ht="15.75" customHeight="1"/>
    <row r="4830" s="1" customFormat="1" ht="15.75" customHeight="1"/>
    <row r="4831" s="1" customFormat="1" ht="15.75" customHeight="1"/>
    <row r="4832" s="1" customFormat="1" ht="15.75" customHeight="1"/>
    <row r="4833" s="1" customFormat="1" ht="15.75" customHeight="1"/>
    <row r="4834" s="1" customFormat="1" ht="15.75" customHeight="1"/>
    <row r="4835" s="1" customFormat="1" ht="15.75" customHeight="1"/>
    <row r="4836" s="1" customFormat="1" ht="15.75" customHeight="1"/>
    <row r="4837" s="1" customFormat="1" ht="15.75" customHeight="1"/>
    <row r="4838" s="1" customFormat="1" ht="15.75" customHeight="1"/>
    <row r="4839" s="1" customFormat="1" ht="15.75" customHeight="1"/>
    <row r="4840" s="1" customFormat="1" ht="15.75" customHeight="1"/>
    <row r="4841" s="1" customFormat="1" ht="15.75" customHeight="1"/>
    <row r="4842" s="1" customFormat="1" ht="15.75" customHeight="1"/>
    <row r="4843" s="1" customFormat="1" ht="15.75" customHeight="1"/>
    <row r="4844" s="1" customFormat="1" ht="15.75" customHeight="1"/>
    <row r="4845" s="1" customFormat="1" ht="15.75" customHeight="1"/>
    <row r="4846" s="1" customFormat="1" ht="15.75" customHeight="1"/>
    <row r="4847" s="1" customFormat="1" ht="15.75" customHeight="1"/>
    <row r="4848" s="1" customFormat="1" ht="15.75" customHeight="1"/>
    <row r="4849" s="1" customFormat="1" ht="15.75" customHeight="1"/>
    <row r="4850" s="1" customFormat="1" ht="15.75" customHeight="1"/>
    <row r="4851" s="1" customFormat="1" ht="15.75" customHeight="1"/>
    <row r="4852" s="1" customFormat="1" ht="15.75" customHeight="1"/>
    <row r="4853" s="1" customFormat="1" ht="15.75" customHeight="1"/>
    <row r="4854" s="1" customFormat="1" ht="15.75" customHeight="1"/>
    <row r="4855" s="1" customFormat="1" ht="15.75" customHeight="1"/>
    <row r="4856" s="1" customFormat="1" ht="15.75" customHeight="1"/>
    <row r="4857" s="1" customFormat="1" ht="15.75" customHeight="1"/>
    <row r="4858" s="1" customFormat="1" ht="15.75" customHeight="1"/>
    <row r="4859" s="1" customFormat="1" ht="15.75" customHeight="1"/>
    <row r="4860" s="1" customFormat="1" ht="15.75" customHeight="1"/>
    <row r="4861" s="1" customFormat="1" ht="15.75" customHeight="1"/>
    <row r="4862" s="1" customFormat="1" ht="15.75" customHeight="1"/>
    <row r="4863" s="1" customFormat="1" ht="15.75" customHeight="1"/>
    <row r="4864" s="1" customFormat="1" ht="15.75" customHeight="1"/>
    <row r="4865" s="1" customFormat="1" ht="15.75" customHeight="1"/>
    <row r="4866" s="1" customFormat="1" ht="15.75" customHeight="1"/>
    <row r="4867" s="1" customFormat="1" ht="15.75" customHeight="1"/>
    <row r="4868" s="1" customFormat="1" ht="15.75" customHeight="1"/>
    <row r="4869" s="1" customFormat="1" ht="15.75" customHeight="1"/>
    <row r="4870" s="1" customFormat="1" ht="15.75" customHeight="1"/>
    <row r="4871" s="1" customFormat="1" ht="15.75" customHeight="1"/>
    <row r="4872" s="1" customFormat="1" ht="15.75" customHeight="1"/>
    <row r="4873" s="1" customFormat="1" ht="15.75" customHeight="1"/>
    <row r="4874" s="1" customFormat="1" ht="15.75" customHeight="1"/>
    <row r="4875" s="1" customFormat="1" ht="15.75" customHeight="1"/>
    <row r="4876" s="1" customFormat="1" ht="15.75" customHeight="1"/>
    <row r="4877" s="1" customFormat="1" ht="15.75" customHeight="1"/>
    <row r="4878" s="1" customFormat="1" ht="15.75" customHeight="1"/>
    <row r="4879" s="1" customFormat="1" ht="15.75" customHeight="1"/>
    <row r="4880" s="1" customFormat="1" ht="15.75" customHeight="1"/>
    <row r="4881" s="1" customFormat="1" ht="15.75" customHeight="1"/>
    <row r="4882" s="1" customFormat="1" ht="15.75" customHeight="1"/>
    <row r="4883" s="1" customFormat="1" ht="15.75" customHeight="1"/>
    <row r="4884" s="1" customFormat="1" ht="15.75" customHeight="1"/>
    <row r="4885" s="1" customFormat="1" ht="15.75" customHeight="1"/>
    <row r="4886" s="1" customFormat="1" ht="15.75" customHeight="1"/>
    <row r="4887" s="1" customFormat="1" ht="15.75" customHeight="1"/>
    <row r="4888" s="1" customFormat="1" ht="15.75" customHeight="1"/>
    <row r="4889" s="1" customFormat="1" ht="15.75" customHeight="1"/>
    <row r="4890" s="1" customFormat="1" ht="15.75" customHeight="1"/>
    <row r="4891" s="1" customFormat="1" ht="15.75" customHeight="1"/>
    <row r="4892" s="1" customFormat="1" ht="15.75" customHeight="1"/>
    <row r="4893" s="1" customFormat="1" ht="15.75" customHeight="1"/>
    <row r="4894" s="1" customFormat="1" ht="15.75" customHeight="1"/>
    <row r="4895" s="1" customFormat="1" ht="15.75" customHeight="1"/>
    <row r="4896" s="1" customFormat="1" ht="15.75" customHeight="1"/>
    <row r="4897" s="1" customFormat="1" ht="15.75" customHeight="1"/>
    <row r="4898" s="1" customFormat="1" ht="15.75" customHeight="1"/>
    <row r="4899" s="1" customFormat="1" ht="15.75" customHeight="1"/>
    <row r="4900" s="1" customFormat="1" ht="15.75" customHeight="1"/>
    <row r="4901" s="1" customFormat="1" ht="15.75" customHeight="1"/>
    <row r="4902" s="1" customFormat="1" ht="15.75" customHeight="1"/>
    <row r="4903" s="1" customFormat="1" ht="15.75" customHeight="1"/>
    <row r="4904" s="1" customFormat="1" ht="15.75" customHeight="1"/>
    <row r="4905" s="1" customFormat="1" ht="15.75" customHeight="1"/>
    <row r="4906" s="1" customFormat="1" ht="15.75" customHeight="1"/>
    <row r="4907" s="1" customFormat="1" ht="15.75" customHeight="1"/>
    <row r="4908" s="1" customFormat="1" ht="15.75" customHeight="1"/>
    <row r="4909" s="1" customFormat="1" ht="15.75" customHeight="1"/>
    <row r="4910" s="1" customFormat="1" ht="15.75" customHeight="1"/>
    <row r="4911" s="1" customFormat="1" ht="15.75" customHeight="1"/>
    <row r="4912" s="1" customFormat="1" ht="15.75" customHeight="1"/>
    <row r="4913" s="1" customFormat="1" ht="15.75" customHeight="1"/>
    <row r="4914" s="1" customFormat="1" ht="15.75" customHeight="1"/>
    <row r="4915" s="1" customFormat="1" ht="15.75" customHeight="1"/>
    <row r="4916" s="1" customFormat="1" ht="15.75" customHeight="1"/>
    <row r="4917" s="1" customFormat="1" ht="15.75" customHeight="1"/>
    <row r="4918" s="1" customFormat="1" ht="15.75" customHeight="1"/>
    <row r="4919" s="1" customFormat="1" ht="15.75" customHeight="1"/>
    <row r="4920" s="1" customFormat="1" ht="15.75" customHeight="1"/>
    <row r="4921" s="1" customFormat="1" ht="15.75" customHeight="1"/>
    <row r="4922" s="1" customFormat="1" ht="15.75" customHeight="1"/>
    <row r="4923" s="1" customFormat="1" ht="15.75" customHeight="1"/>
    <row r="4924" s="1" customFormat="1" ht="15.75" customHeight="1"/>
    <row r="4925" s="1" customFormat="1" ht="15.75" customHeight="1"/>
    <row r="4926" s="1" customFormat="1" ht="15.75" customHeight="1"/>
    <row r="4927" s="1" customFormat="1" ht="15.75" customHeight="1"/>
    <row r="4928" s="1" customFormat="1" ht="15.75" customHeight="1"/>
    <row r="4929" s="1" customFormat="1" ht="15.75" customHeight="1"/>
    <row r="4930" s="1" customFormat="1" ht="15.75" customHeight="1"/>
    <row r="4931" s="1" customFormat="1" ht="15.75" customHeight="1"/>
    <row r="4932" s="1" customFormat="1" ht="15.75" customHeight="1"/>
    <row r="4933" s="1" customFormat="1" ht="15.75" customHeight="1"/>
    <row r="4934" s="1" customFormat="1" ht="15.75" customHeight="1"/>
    <row r="4935" s="1" customFormat="1" ht="15.75" customHeight="1"/>
    <row r="4936" s="1" customFormat="1" ht="15.75" customHeight="1"/>
    <row r="4937" s="1" customFormat="1" ht="15.75" customHeight="1"/>
    <row r="4938" s="1" customFormat="1" ht="15.75" customHeight="1"/>
    <row r="4939" s="1" customFormat="1" ht="15.75" customHeight="1"/>
    <row r="4940" s="1" customFormat="1" ht="15.75" customHeight="1"/>
    <row r="4941" s="1" customFormat="1" ht="15.75" customHeight="1"/>
    <row r="4942" s="1" customFormat="1" ht="15.75" customHeight="1"/>
    <row r="4943" s="1" customFormat="1" ht="15.75" customHeight="1"/>
    <row r="4944" s="1" customFormat="1" ht="15.75" customHeight="1"/>
    <row r="4945" s="1" customFormat="1" ht="15.75" customHeight="1"/>
    <row r="4946" s="1" customFormat="1" ht="15.75" customHeight="1"/>
    <row r="4947" s="1" customFormat="1" ht="15.75" customHeight="1"/>
    <row r="4948" s="1" customFormat="1" ht="15.75" customHeight="1"/>
    <row r="4949" s="1" customFormat="1" ht="15.75" customHeight="1"/>
    <row r="4950" s="1" customFormat="1" ht="15.75" customHeight="1"/>
    <row r="4951" s="1" customFormat="1" ht="15.75" customHeight="1"/>
    <row r="4952" s="1" customFormat="1" ht="15.75" customHeight="1"/>
    <row r="4953" s="1" customFormat="1" ht="15.75" customHeight="1"/>
    <row r="4954" s="1" customFormat="1" ht="15.75" customHeight="1"/>
    <row r="4955" s="1" customFormat="1" ht="15.75" customHeight="1"/>
    <row r="4956" s="1" customFormat="1" ht="15.75" customHeight="1"/>
    <row r="4957" s="1" customFormat="1" ht="15.75" customHeight="1"/>
    <row r="4958" s="1" customFormat="1" ht="15.75" customHeight="1"/>
    <row r="4959" s="1" customFormat="1" ht="15.75" customHeight="1"/>
    <row r="4960" s="1" customFormat="1" ht="15.75" customHeight="1"/>
    <row r="4961" s="1" customFormat="1" ht="15.75" customHeight="1"/>
    <row r="4962" s="1" customFormat="1" ht="15.75" customHeight="1"/>
    <row r="4963" s="1" customFormat="1" ht="15.75" customHeight="1"/>
    <row r="4964" s="1" customFormat="1" ht="15.75" customHeight="1"/>
    <row r="4965" s="1" customFormat="1" ht="15.75" customHeight="1"/>
    <row r="4966" s="1" customFormat="1" ht="15.75" customHeight="1"/>
    <row r="4967" s="1" customFormat="1" ht="15.75" customHeight="1"/>
    <row r="4968" s="1" customFormat="1" ht="15.75" customHeight="1"/>
    <row r="4969" s="1" customFormat="1" ht="15.75" customHeight="1"/>
    <row r="4970" s="1" customFormat="1" ht="15.75" customHeight="1"/>
    <row r="4971" s="1" customFormat="1" ht="15.75" customHeight="1"/>
    <row r="4972" s="1" customFormat="1" ht="15.75" customHeight="1"/>
    <row r="4973" s="1" customFormat="1" ht="15.75" customHeight="1"/>
    <row r="4974" s="1" customFormat="1" ht="15.75" customHeight="1"/>
    <row r="4975" s="1" customFormat="1" ht="15.75" customHeight="1"/>
    <row r="4976" s="1" customFormat="1" ht="15.75" customHeight="1"/>
    <row r="4977" s="1" customFormat="1" ht="15.75" customHeight="1"/>
    <row r="4978" s="1" customFormat="1" ht="15.75" customHeight="1"/>
    <row r="4979" s="1" customFormat="1" ht="15.75" customHeight="1"/>
    <row r="4980" s="1" customFormat="1" ht="15.75" customHeight="1"/>
    <row r="4981" s="1" customFormat="1" ht="15.75" customHeight="1"/>
    <row r="4982" s="1" customFormat="1" ht="15.75" customHeight="1"/>
    <row r="4983" s="1" customFormat="1" ht="15.75" customHeight="1"/>
    <row r="4984" s="1" customFormat="1" ht="15.75" customHeight="1"/>
    <row r="4985" s="1" customFormat="1" ht="15.75" customHeight="1"/>
    <row r="4986" s="1" customFormat="1" ht="15.75" customHeight="1"/>
    <row r="4987" s="1" customFormat="1" ht="15.75" customHeight="1"/>
    <row r="4988" s="1" customFormat="1" ht="15.75" customHeight="1"/>
    <row r="4989" s="1" customFormat="1" ht="15.75" customHeight="1"/>
    <row r="4990" s="1" customFormat="1" ht="15.75" customHeight="1"/>
    <row r="4991" s="1" customFormat="1" ht="15.75" customHeight="1"/>
    <row r="4992" s="1" customFormat="1" ht="15.75" customHeight="1"/>
    <row r="4993" s="1" customFormat="1" ht="15.75" customHeight="1"/>
    <row r="4994" s="1" customFormat="1" ht="15.75" customHeight="1"/>
    <row r="4995" s="1" customFormat="1" ht="15.75" customHeight="1"/>
    <row r="4996" s="1" customFormat="1" ht="15.75" customHeight="1"/>
    <row r="4997" s="1" customFormat="1" ht="15.75" customHeight="1"/>
    <row r="4998" s="1" customFormat="1" ht="15.75" customHeight="1"/>
    <row r="4999" s="1" customFormat="1" ht="15.75" customHeight="1"/>
    <row r="5000" s="1" customFormat="1" ht="15.75" customHeight="1"/>
    <row r="5001" s="1" customFormat="1" ht="15.75" customHeight="1"/>
    <row r="5002" s="1" customFormat="1" ht="15.75" customHeight="1"/>
    <row r="5003" s="1" customFormat="1" ht="15.75" customHeight="1"/>
    <row r="5004" s="1" customFormat="1" ht="15.75" customHeight="1"/>
    <row r="5005" s="1" customFormat="1" ht="15.75" customHeight="1"/>
    <row r="5006" s="1" customFormat="1" ht="15.75" customHeight="1"/>
    <row r="5007" s="1" customFormat="1" ht="15.75" customHeight="1"/>
    <row r="5008" s="1" customFormat="1" ht="15.75" customHeight="1"/>
    <row r="5009" s="1" customFormat="1" ht="15.75" customHeight="1"/>
    <row r="5010" s="1" customFormat="1" ht="15.75" customHeight="1"/>
    <row r="5011" s="1" customFormat="1" ht="15.75" customHeight="1"/>
    <row r="5012" s="1" customFormat="1" ht="15.75" customHeight="1"/>
    <row r="5013" s="1" customFormat="1" ht="15.75" customHeight="1"/>
    <row r="5014" s="1" customFormat="1" ht="15.75" customHeight="1"/>
    <row r="5015" s="1" customFormat="1" ht="15.75" customHeight="1"/>
    <row r="5016" s="1" customFormat="1" ht="15.75" customHeight="1"/>
    <row r="5017" s="1" customFormat="1" ht="15.75" customHeight="1"/>
    <row r="5018" s="1" customFormat="1" ht="15.75" customHeight="1"/>
    <row r="5019" s="1" customFormat="1" ht="15.75" customHeight="1"/>
    <row r="5020" s="1" customFormat="1" ht="15.75" customHeight="1"/>
    <row r="5021" s="1" customFormat="1" ht="15.75" customHeight="1"/>
    <row r="5022" s="1" customFormat="1" ht="15.75" customHeight="1"/>
    <row r="5023" s="1" customFormat="1" ht="15.75" customHeight="1"/>
    <row r="5024" s="1" customFormat="1" ht="15.75" customHeight="1"/>
    <row r="5025" s="1" customFormat="1" ht="15.75" customHeight="1"/>
    <row r="5026" s="1" customFormat="1" ht="15.75" customHeight="1"/>
    <row r="5027" s="1" customFormat="1" ht="15.75" customHeight="1"/>
    <row r="5028" s="1" customFormat="1" ht="15.75" customHeight="1"/>
    <row r="5029" s="1" customFormat="1" ht="15.75" customHeight="1"/>
    <row r="5030" s="1" customFormat="1" ht="15.75" customHeight="1"/>
    <row r="5031" s="1" customFormat="1" ht="15.75" customHeight="1"/>
    <row r="5032" s="1" customFormat="1" ht="15.75" customHeight="1"/>
    <row r="5033" s="1" customFormat="1" ht="15.75" customHeight="1"/>
    <row r="5034" s="1" customFormat="1" ht="15.75" customHeight="1"/>
    <row r="5035" s="1" customFormat="1" ht="15.75" customHeight="1"/>
    <row r="5036" s="1" customFormat="1" ht="15.75" customHeight="1"/>
    <row r="5037" s="1" customFormat="1" ht="15.75" customHeight="1"/>
    <row r="5038" s="1" customFormat="1" ht="15.75" customHeight="1"/>
    <row r="5039" s="1" customFormat="1" ht="15.75" customHeight="1"/>
    <row r="5040" s="1" customFormat="1" ht="15.75" customHeight="1"/>
    <row r="5041" s="1" customFormat="1" ht="15.75" customHeight="1"/>
    <row r="5042" s="1" customFormat="1" ht="15.75" customHeight="1"/>
    <row r="5043" s="1" customFormat="1" ht="15.75" customHeight="1"/>
    <row r="5044" s="1" customFormat="1" ht="15.75" customHeight="1"/>
    <row r="5045" s="1" customFormat="1" ht="15.75" customHeight="1"/>
    <row r="5046" s="1" customFormat="1" ht="15.75" customHeight="1"/>
    <row r="5047" s="1" customFormat="1" ht="15.75" customHeight="1"/>
    <row r="5048" s="1" customFormat="1" ht="15.75" customHeight="1"/>
    <row r="5049" s="1" customFormat="1" ht="15.75" customHeight="1"/>
    <row r="5050" s="1" customFormat="1" ht="15.75" customHeight="1"/>
    <row r="5051" s="1" customFormat="1" ht="15.75" customHeight="1"/>
    <row r="5052" s="1" customFormat="1" ht="15.75" customHeight="1"/>
    <row r="5053" s="1" customFormat="1" ht="15.75" customHeight="1"/>
    <row r="5054" s="1" customFormat="1" ht="15.75" customHeight="1"/>
    <row r="5055" s="1" customFormat="1" ht="15.75" customHeight="1"/>
    <row r="5056" s="1" customFormat="1" ht="15.75" customHeight="1"/>
    <row r="5057" s="1" customFormat="1" ht="15.75" customHeight="1"/>
    <row r="5058" s="1" customFormat="1" ht="15.75" customHeight="1"/>
    <row r="5059" s="1" customFormat="1" ht="15.75" customHeight="1"/>
    <row r="5060" s="1" customFormat="1" ht="15.75" customHeight="1"/>
    <row r="5061" s="1" customFormat="1" ht="15.75" customHeight="1"/>
    <row r="5062" s="1" customFormat="1" ht="15.75" customHeight="1"/>
    <row r="5063" s="1" customFormat="1" ht="15.75" customHeight="1"/>
    <row r="5064" s="1" customFormat="1" ht="15.75" customHeight="1"/>
    <row r="5065" s="1" customFormat="1" ht="15.75" customHeight="1"/>
    <row r="5066" s="1" customFormat="1" ht="15.75" customHeight="1"/>
    <row r="5067" s="1" customFormat="1" ht="15.75" customHeight="1"/>
    <row r="5068" s="1" customFormat="1" ht="15.75" customHeight="1"/>
    <row r="5069" s="1" customFormat="1" ht="15.75" customHeight="1"/>
    <row r="5070" s="1" customFormat="1" ht="15.75" customHeight="1"/>
    <row r="5071" s="1" customFormat="1" ht="15.75" customHeight="1"/>
    <row r="5072" s="1" customFormat="1" ht="15.75" customHeight="1"/>
    <row r="5073" s="1" customFormat="1" ht="15.75" customHeight="1"/>
    <row r="5074" s="1" customFormat="1" ht="15.75" customHeight="1"/>
    <row r="5075" s="1" customFormat="1" ht="15.75" customHeight="1"/>
    <row r="5076" s="1" customFormat="1" ht="15.75" customHeight="1"/>
    <row r="5077" s="1" customFormat="1" ht="15.75" customHeight="1"/>
    <row r="5078" s="1" customFormat="1" ht="15.75" customHeight="1"/>
    <row r="5079" s="1" customFormat="1" ht="15.75" customHeight="1"/>
    <row r="5080" s="1" customFormat="1" ht="15.75" customHeight="1"/>
    <row r="5081" s="1" customFormat="1" ht="15.75" customHeight="1"/>
    <row r="5082" s="1" customFormat="1" ht="15.75" customHeight="1"/>
    <row r="5083" s="1" customFormat="1" ht="15.75" customHeight="1"/>
    <row r="5084" s="1" customFormat="1" ht="15.75" customHeight="1"/>
    <row r="5085" s="1" customFormat="1" ht="15.75" customHeight="1"/>
    <row r="5086" s="1" customFormat="1" ht="15.75" customHeight="1"/>
    <row r="5087" s="1" customFormat="1" ht="15.75" customHeight="1"/>
    <row r="5088" s="1" customFormat="1" ht="15.75" customHeight="1"/>
    <row r="5089" s="1" customFormat="1" ht="15.75" customHeight="1"/>
    <row r="5090" s="1" customFormat="1" ht="15.75" customHeight="1"/>
    <row r="5091" s="1" customFormat="1" ht="15.75" customHeight="1"/>
    <row r="5092" s="1" customFormat="1" ht="15.75" customHeight="1"/>
    <row r="5093" s="1" customFormat="1" ht="15.75" customHeight="1"/>
    <row r="5094" s="1" customFormat="1" ht="15.75" customHeight="1"/>
    <row r="5095" s="1" customFormat="1" ht="15.75" customHeight="1"/>
    <row r="5096" s="1" customFormat="1" ht="15.75" customHeight="1"/>
    <row r="5097" s="1" customFormat="1" ht="15.75" customHeight="1"/>
    <row r="5098" s="1" customFormat="1" ht="15.75" customHeight="1"/>
    <row r="5099" s="1" customFormat="1" ht="15.75" customHeight="1"/>
    <row r="5100" s="1" customFormat="1" ht="15.75" customHeight="1"/>
    <row r="5101" s="1" customFormat="1" ht="15.75" customHeight="1"/>
    <row r="5102" s="1" customFormat="1" ht="15.75" customHeight="1"/>
    <row r="5103" s="1" customFormat="1" ht="15.75" customHeight="1"/>
    <row r="5104" s="1" customFormat="1" ht="15.75" customHeight="1"/>
    <row r="5105" s="1" customFormat="1" ht="15.75" customHeight="1"/>
    <row r="5106" s="1" customFormat="1" ht="15.75" customHeight="1"/>
    <row r="5107" s="1" customFormat="1" ht="15.75" customHeight="1"/>
    <row r="5108" s="1" customFormat="1" ht="15.75" customHeight="1"/>
    <row r="5109" s="1" customFormat="1" ht="15.75" customHeight="1"/>
    <row r="5110" s="1" customFormat="1" ht="15.75" customHeight="1"/>
    <row r="5111" s="1" customFormat="1" ht="15.75" customHeight="1"/>
    <row r="5112" s="1" customFormat="1" ht="15.75" customHeight="1"/>
    <row r="5113" s="1" customFormat="1" ht="15.75" customHeight="1"/>
    <row r="5114" s="1" customFormat="1" ht="15.75" customHeight="1"/>
    <row r="5115" s="1" customFormat="1" ht="15.75" customHeight="1"/>
    <row r="5116" s="1" customFormat="1" ht="15.75" customHeight="1"/>
    <row r="5117" s="1" customFormat="1" ht="15.75" customHeight="1"/>
    <row r="5118" s="1" customFormat="1" ht="15.75" customHeight="1"/>
    <row r="5119" s="1" customFormat="1" ht="15.75" customHeight="1"/>
    <row r="5120" s="1" customFormat="1" ht="15.75" customHeight="1"/>
    <row r="5121" s="1" customFormat="1" ht="15.75" customHeight="1"/>
    <row r="5122" s="1" customFormat="1" ht="15.75" customHeight="1"/>
    <row r="5123" s="1" customFormat="1" ht="15.75" customHeight="1"/>
    <row r="5124" s="1" customFormat="1" ht="15.75" customHeight="1"/>
    <row r="5125" s="1" customFormat="1" ht="15.75" customHeight="1"/>
    <row r="5126" s="1" customFormat="1" ht="15.75" customHeight="1"/>
    <row r="5127" s="1" customFormat="1" ht="15.75" customHeight="1"/>
    <row r="5128" s="1" customFormat="1" ht="15.75" customHeight="1"/>
    <row r="5129" s="1" customFormat="1" ht="15.75" customHeight="1"/>
    <row r="5130" s="1" customFormat="1" ht="15.75" customHeight="1"/>
    <row r="5131" s="1" customFormat="1" ht="15.75" customHeight="1"/>
    <row r="5132" s="1" customFormat="1" ht="15.75" customHeight="1"/>
    <row r="5133" s="1" customFormat="1" ht="15.75" customHeight="1"/>
    <row r="5134" s="1" customFormat="1" ht="15.75" customHeight="1"/>
    <row r="5135" s="1" customFormat="1" ht="15.75" customHeight="1"/>
    <row r="5136" s="1" customFormat="1" ht="15.75" customHeight="1"/>
    <row r="5137" s="1" customFormat="1" ht="15.75" customHeight="1"/>
    <row r="5138" s="1" customFormat="1" ht="15.75" customHeight="1"/>
    <row r="5139" s="1" customFormat="1" ht="15.75" customHeight="1"/>
    <row r="5140" s="1" customFormat="1" ht="15.75" customHeight="1"/>
    <row r="5141" s="1" customFormat="1" ht="15.75" customHeight="1"/>
    <row r="5142" s="1" customFormat="1" ht="15.75" customHeight="1"/>
    <row r="5143" s="1" customFormat="1" ht="15.75" customHeight="1"/>
    <row r="5144" s="1" customFormat="1" ht="15.75" customHeight="1"/>
    <row r="5145" s="1" customFormat="1" ht="15.75" customHeight="1"/>
    <row r="5146" s="1" customFormat="1" ht="15.75" customHeight="1"/>
    <row r="5147" s="1" customFormat="1" ht="15.75" customHeight="1"/>
    <row r="5148" s="1" customFormat="1" ht="15.75" customHeight="1"/>
    <row r="5149" s="1" customFormat="1" ht="15.75" customHeight="1"/>
    <row r="5150" s="1" customFormat="1" ht="15.75" customHeight="1"/>
    <row r="5151" s="1" customFormat="1" ht="15.75" customHeight="1"/>
    <row r="5152" s="1" customFormat="1" ht="15.75" customHeight="1"/>
    <row r="5153" s="1" customFormat="1" ht="15.75" customHeight="1"/>
    <row r="5154" s="1" customFormat="1" ht="15.75" customHeight="1"/>
    <row r="5155" s="1" customFormat="1" ht="15.75" customHeight="1"/>
    <row r="5156" s="1" customFormat="1" ht="15.75" customHeight="1"/>
    <row r="5157" s="1" customFormat="1" ht="15.75" customHeight="1"/>
    <row r="5158" s="1" customFormat="1" ht="15.75" customHeight="1"/>
    <row r="5159" s="1" customFormat="1" ht="15.75" customHeight="1"/>
    <row r="5160" s="1" customFormat="1" ht="15.75" customHeight="1"/>
    <row r="5161" s="1" customFormat="1" ht="15.75" customHeight="1"/>
    <row r="5162" s="1" customFormat="1" ht="15.75" customHeight="1"/>
    <row r="5163" s="1" customFormat="1" ht="15.75" customHeight="1"/>
    <row r="5164" s="1" customFormat="1" ht="15.75" customHeight="1"/>
    <row r="5165" s="1" customFormat="1" ht="15.75" customHeight="1"/>
    <row r="5166" s="1" customFormat="1" ht="15.75" customHeight="1"/>
    <row r="5167" s="1" customFormat="1" ht="15.75" customHeight="1"/>
    <row r="5168" s="1" customFormat="1" ht="15.75" customHeight="1"/>
    <row r="5169" s="1" customFormat="1" ht="15.75" customHeight="1"/>
    <row r="5170" s="1" customFormat="1" ht="15.75" customHeight="1"/>
    <row r="5171" s="1" customFormat="1" ht="15.75" customHeight="1"/>
    <row r="5172" s="1" customFormat="1" ht="15.75" customHeight="1"/>
    <row r="5173" s="1" customFormat="1" ht="15.75" customHeight="1"/>
    <row r="5174" s="1" customFormat="1" ht="15.75" customHeight="1"/>
    <row r="5175" s="1" customFormat="1" ht="15.75" customHeight="1"/>
    <row r="5176" s="1" customFormat="1" ht="15.75" customHeight="1"/>
    <row r="5177" s="1" customFormat="1" ht="15.75" customHeight="1"/>
    <row r="5178" s="1" customFormat="1" ht="15.75" customHeight="1"/>
    <row r="5179" s="1" customFormat="1" ht="15.75" customHeight="1"/>
    <row r="5180" s="1" customFormat="1" ht="15.75" customHeight="1"/>
    <row r="5181" s="1" customFormat="1" ht="15.75" customHeight="1"/>
    <row r="5182" s="1" customFormat="1" ht="15.75" customHeight="1"/>
    <row r="5183" s="1" customFormat="1" ht="15.75" customHeight="1"/>
    <row r="5184" s="1" customFormat="1" ht="15.75" customHeight="1"/>
    <row r="5185" s="1" customFormat="1" ht="15.75" customHeight="1"/>
    <row r="5186" s="1" customFormat="1" ht="15.75" customHeight="1"/>
    <row r="5187" s="1" customFormat="1" ht="15.75" customHeight="1"/>
    <row r="5188" s="1" customFormat="1" ht="15.75" customHeight="1"/>
    <row r="5189" s="1" customFormat="1" ht="15.75" customHeight="1"/>
    <row r="5190" s="1" customFormat="1" ht="15.75" customHeight="1"/>
    <row r="5191" s="1" customFormat="1" ht="15.75" customHeight="1"/>
    <row r="5192" s="1" customFormat="1" ht="15.75" customHeight="1"/>
    <row r="5193" s="1" customFormat="1" ht="15.75" customHeight="1"/>
    <row r="5194" s="1" customFormat="1" ht="15.75" customHeight="1"/>
    <row r="5195" s="1" customFormat="1" ht="15.75" customHeight="1"/>
    <row r="5196" s="1" customFormat="1" ht="15.75" customHeight="1"/>
    <row r="5197" s="1" customFormat="1" ht="15.75" customHeight="1"/>
    <row r="5198" s="1" customFormat="1" ht="15.75" customHeight="1"/>
    <row r="5199" s="1" customFormat="1" ht="15.75" customHeight="1"/>
    <row r="5200" s="1" customFormat="1" ht="15.75" customHeight="1"/>
    <row r="5201" s="1" customFormat="1" ht="15.75" customHeight="1"/>
    <row r="5202" s="1" customFormat="1" ht="15.75" customHeight="1"/>
    <row r="5203" s="1" customFormat="1" ht="15.75" customHeight="1"/>
    <row r="5204" s="1" customFormat="1" ht="15.75" customHeight="1"/>
    <row r="5205" s="1" customFormat="1" ht="15.75" customHeight="1"/>
    <row r="5206" s="1" customFormat="1" ht="15.75" customHeight="1"/>
    <row r="5207" s="1" customFormat="1" ht="15.75" customHeight="1"/>
    <row r="5208" s="1" customFormat="1" ht="15.75" customHeight="1"/>
    <row r="5209" s="1" customFormat="1" ht="15.75" customHeight="1"/>
    <row r="5210" s="1" customFormat="1" ht="15.75" customHeight="1"/>
    <row r="5211" s="1" customFormat="1" ht="15.75" customHeight="1"/>
    <row r="5212" s="1" customFormat="1" ht="15.75" customHeight="1"/>
    <row r="5213" s="1" customFormat="1" ht="15.75" customHeight="1"/>
    <row r="5214" s="1" customFormat="1" ht="15.75" customHeight="1"/>
    <row r="5215" s="1" customFormat="1" ht="15.75" customHeight="1"/>
    <row r="5216" s="1" customFormat="1" ht="15.75" customHeight="1"/>
    <row r="5217" s="1" customFormat="1" ht="15.75" customHeight="1"/>
    <row r="5218" s="1" customFormat="1" ht="15.75" customHeight="1"/>
    <row r="5219" s="1" customFormat="1" ht="15.75" customHeight="1"/>
    <row r="5220" s="1" customFormat="1" ht="15.75" customHeight="1"/>
    <row r="5221" s="1" customFormat="1" ht="15.75" customHeight="1"/>
    <row r="5222" s="1" customFormat="1" ht="15.75" customHeight="1"/>
    <row r="5223" s="1" customFormat="1" ht="15.75" customHeight="1"/>
    <row r="5224" s="1" customFormat="1" ht="15.75" customHeight="1"/>
    <row r="5225" s="1" customFormat="1" ht="15.75" customHeight="1"/>
    <row r="5226" s="1" customFormat="1" ht="15.75" customHeight="1"/>
    <row r="5227" s="1" customFormat="1" ht="15.75" customHeight="1"/>
    <row r="5228" s="1" customFormat="1" ht="15.75" customHeight="1"/>
    <row r="5229" s="1" customFormat="1" ht="15.75" customHeight="1"/>
    <row r="5230" s="1" customFormat="1" ht="15.75" customHeight="1"/>
    <row r="5231" s="1" customFormat="1" ht="15.75" customHeight="1"/>
    <row r="5232" s="1" customFormat="1" ht="15.75" customHeight="1"/>
    <row r="5233" s="1" customFormat="1" ht="15.75" customHeight="1"/>
    <row r="5234" s="1" customFormat="1" ht="15.75" customHeight="1"/>
    <row r="5235" s="1" customFormat="1" ht="15.75" customHeight="1"/>
    <row r="5236" s="1" customFormat="1" ht="15.75" customHeight="1"/>
    <row r="5237" s="1" customFormat="1" ht="15.75" customHeight="1"/>
    <row r="5238" s="1" customFormat="1" ht="15.75" customHeight="1"/>
    <row r="5239" s="1" customFormat="1" ht="15.75" customHeight="1"/>
    <row r="5240" s="1" customFormat="1" ht="15.75" customHeight="1"/>
    <row r="5241" s="1" customFormat="1" ht="15.75" customHeight="1"/>
    <row r="5242" s="1" customFormat="1" ht="15.75" customHeight="1"/>
    <row r="5243" s="1" customFormat="1" ht="15.75" customHeight="1"/>
    <row r="5244" s="1" customFormat="1" ht="15.75" customHeight="1"/>
    <row r="5245" s="1" customFormat="1" ht="15.75" customHeight="1"/>
    <row r="5246" s="1" customFormat="1" ht="15.75" customHeight="1"/>
    <row r="5247" s="1" customFormat="1" ht="15.75" customHeight="1"/>
    <row r="5248" s="1" customFormat="1" ht="15.75" customHeight="1"/>
    <row r="5249" s="1" customFormat="1" ht="15.75" customHeight="1"/>
    <row r="5250" s="1" customFormat="1" ht="15.75" customHeight="1"/>
    <row r="5251" s="1" customFormat="1" ht="15.75" customHeight="1"/>
    <row r="5252" s="1" customFormat="1" ht="15.75" customHeight="1"/>
    <row r="5253" s="1" customFormat="1" ht="15.75" customHeight="1"/>
    <row r="5254" s="1" customFormat="1" ht="15.75" customHeight="1"/>
    <row r="5255" s="1" customFormat="1" ht="15.75" customHeight="1"/>
    <row r="5256" s="1" customFormat="1" ht="15.75" customHeight="1"/>
    <row r="5257" s="1" customFormat="1" ht="15.75" customHeight="1"/>
    <row r="5258" s="1" customFormat="1" ht="15.75" customHeight="1"/>
    <row r="5259" s="1" customFormat="1" ht="15.75" customHeight="1"/>
    <row r="5260" s="1" customFormat="1" ht="15.75" customHeight="1"/>
    <row r="5261" s="1" customFormat="1" ht="15.75" customHeight="1"/>
    <row r="5262" s="1" customFormat="1" ht="15.75" customHeight="1"/>
    <row r="5263" s="1" customFormat="1" ht="15.75" customHeight="1"/>
    <row r="5264" s="1" customFormat="1" ht="15.75" customHeight="1"/>
    <row r="5265" s="1" customFormat="1" ht="15.75" customHeight="1"/>
    <row r="5266" s="1" customFormat="1" ht="15.75" customHeight="1"/>
    <row r="5267" s="1" customFormat="1" ht="15.75" customHeight="1"/>
    <row r="5268" s="1" customFormat="1" ht="15.75" customHeight="1"/>
    <row r="5269" s="1" customFormat="1" ht="15.75" customHeight="1"/>
    <row r="5270" s="1" customFormat="1" ht="15.75" customHeight="1"/>
    <row r="5271" s="1" customFormat="1" ht="15.75" customHeight="1"/>
    <row r="5272" s="1" customFormat="1" ht="15.75" customHeight="1"/>
    <row r="5273" s="1" customFormat="1" ht="15.75" customHeight="1"/>
    <row r="5274" s="1" customFormat="1" ht="15.75" customHeight="1"/>
    <row r="5275" s="1" customFormat="1" ht="15.75" customHeight="1"/>
    <row r="5276" s="1" customFormat="1" ht="15.75" customHeight="1"/>
    <row r="5277" s="1" customFormat="1" ht="15.75" customHeight="1"/>
    <row r="5278" s="1" customFormat="1" ht="15.75" customHeight="1"/>
    <row r="5279" s="1" customFormat="1" ht="15.75" customHeight="1"/>
    <row r="5280" s="1" customFormat="1" ht="15.75" customHeight="1"/>
    <row r="5281" s="1" customFormat="1" ht="15.75" customHeight="1"/>
    <row r="5282" s="1" customFormat="1" ht="15.75" customHeight="1"/>
    <row r="5283" s="1" customFormat="1" ht="15.75" customHeight="1"/>
    <row r="5284" s="1" customFormat="1" ht="15.75" customHeight="1"/>
    <row r="5285" s="1" customFormat="1" ht="15.75" customHeight="1"/>
    <row r="5286" s="1" customFormat="1" ht="15.75" customHeight="1"/>
    <row r="5287" s="1" customFormat="1" ht="15.75" customHeight="1"/>
    <row r="5288" s="1" customFormat="1" ht="15.75" customHeight="1"/>
    <row r="5289" s="1" customFormat="1" ht="15.75" customHeight="1"/>
    <row r="5290" s="1" customFormat="1" ht="15.75" customHeight="1"/>
    <row r="5291" s="1" customFormat="1" ht="15.75" customHeight="1"/>
    <row r="5292" s="1" customFormat="1" ht="15.75" customHeight="1"/>
    <row r="5293" s="1" customFormat="1" ht="15.75" customHeight="1"/>
    <row r="5294" s="1" customFormat="1" ht="15.75" customHeight="1"/>
    <row r="5295" s="1" customFormat="1" ht="15.75" customHeight="1"/>
    <row r="5296" s="1" customFormat="1" ht="15.75" customHeight="1"/>
    <row r="5297" s="1" customFormat="1" ht="15.75" customHeight="1"/>
    <row r="5298" s="1" customFormat="1" ht="15.75" customHeight="1"/>
    <row r="5299" s="1" customFormat="1" ht="15.75" customHeight="1"/>
    <row r="5300" s="1" customFormat="1" ht="15.75" customHeight="1"/>
    <row r="5301" s="1" customFormat="1" ht="15.75" customHeight="1"/>
    <row r="5302" s="1" customFormat="1" ht="15.75" customHeight="1"/>
    <row r="5303" s="1" customFormat="1" ht="15.75" customHeight="1"/>
    <row r="5304" s="1" customFormat="1" ht="15.75" customHeight="1"/>
    <row r="5305" s="1" customFormat="1" ht="15.75" customHeight="1"/>
    <row r="5306" s="1" customFormat="1" ht="15.75" customHeight="1"/>
    <row r="5307" s="1" customFormat="1" ht="15.75" customHeight="1"/>
    <row r="5308" s="1" customFormat="1" ht="15.75" customHeight="1"/>
    <row r="5309" s="1" customFormat="1" ht="15.75" customHeight="1"/>
    <row r="5310" s="1" customFormat="1" ht="15.75" customHeight="1"/>
    <row r="5311" s="1" customFormat="1" ht="15.75" customHeight="1"/>
    <row r="5312" s="1" customFormat="1" ht="15.75" customHeight="1"/>
    <row r="5313" s="1" customFormat="1" ht="15.75" customHeight="1"/>
    <row r="5314" s="1" customFormat="1" ht="15.75" customHeight="1"/>
    <row r="5315" s="1" customFormat="1" ht="15.75" customHeight="1"/>
    <row r="5316" s="1" customFormat="1" ht="15.75" customHeight="1"/>
    <row r="5317" s="1" customFormat="1" ht="15.75" customHeight="1"/>
    <row r="5318" s="1" customFormat="1" ht="15.75" customHeight="1"/>
    <row r="5319" s="1" customFormat="1" ht="15.75" customHeight="1"/>
    <row r="5320" s="1" customFormat="1" ht="15.75" customHeight="1"/>
    <row r="5321" s="1" customFormat="1" ht="15.75" customHeight="1"/>
    <row r="5322" s="1" customFormat="1" ht="15.75" customHeight="1"/>
    <row r="5323" s="1" customFormat="1" ht="15.75" customHeight="1"/>
    <row r="5324" s="1" customFormat="1" ht="15.75" customHeight="1"/>
    <row r="5325" s="1" customFormat="1" ht="15.75" customHeight="1"/>
    <row r="5326" s="1" customFormat="1" ht="15.75" customHeight="1"/>
    <row r="5327" s="1" customFormat="1" ht="15.75" customHeight="1"/>
    <row r="5328" s="1" customFormat="1" ht="15.75" customHeight="1"/>
    <row r="5329" s="1" customFormat="1" ht="15.75" customHeight="1"/>
    <row r="5330" s="1" customFormat="1" ht="15.75" customHeight="1"/>
    <row r="5331" s="1" customFormat="1" ht="15.75" customHeight="1"/>
    <row r="5332" s="1" customFormat="1" ht="15.75" customHeight="1"/>
    <row r="5333" s="1" customFormat="1" ht="15.75" customHeight="1"/>
    <row r="5334" s="1" customFormat="1" ht="15.75" customHeight="1"/>
    <row r="5335" s="1" customFormat="1" ht="15.75" customHeight="1"/>
    <row r="5336" s="1" customFormat="1" ht="15.75" customHeight="1"/>
    <row r="5337" s="1" customFormat="1" ht="15.75" customHeight="1"/>
    <row r="5338" s="1" customFormat="1" ht="15.75" customHeight="1"/>
    <row r="5339" s="1" customFormat="1" ht="15.75" customHeight="1"/>
    <row r="5340" s="1" customFormat="1" ht="15.75" customHeight="1"/>
    <row r="5341" s="1" customFormat="1" ht="15.75" customHeight="1"/>
    <row r="5342" s="1" customFormat="1" ht="15.75" customHeight="1"/>
    <row r="5343" s="1" customFormat="1" ht="15.75" customHeight="1"/>
    <row r="5344" s="1" customFormat="1" ht="15.75" customHeight="1"/>
    <row r="5345" s="1" customFormat="1" ht="15.75" customHeight="1"/>
    <row r="5346" s="1" customFormat="1" ht="15.75" customHeight="1"/>
    <row r="5347" s="1" customFormat="1" ht="15.75" customHeight="1"/>
    <row r="5348" s="1" customFormat="1" ht="15.75" customHeight="1"/>
    <row r="5349" s="1" customFormat="1" ht="15.75" customHeight="1"/>
    <row r="5350" s="1" customFormat="1" ht="15.75" customHeight="1"/>
    <row r="5351" s="1" customFormat="1" ht="15.75" customHeight="1"/>
    <row r="5352" s="1" customFormat="1" ht="15.75" customHeight="1"/>
    <row r="5353" s="1" customFormat="1" ht="15.75" customHeight="1"/>
    <row r="5354" s="1" customFormat="1" ht="15.75" customHeight="1"/>
    <row r="5355" s="1" customFormat="1" ht="15.75" customHeight="1"/>
    <row r="5356" s="1" customFormat="1" ht="15.75" customHeight="1"/>
    <row r="5357" s="1" customFormat="1" ht="15.75" customHeight="1"/>
    <row r="5358" s="1" customFormat="1" ht="15.75" customHeight="1"/>
    <row r="5359" s="1" customFormat="1" ht="15.75" customHeight="1"/>
    <row r="5360" s="1" customFormat="1" ht="15.75" customHeight="1"/>
    <row r="5361" s="1" customFormat="1" ht="15.75" customHeight="1"/>
    <row r="5362" s="1" customFormat="1" ht="15.75" customHeight="1"/>
    <row r="5363" s="1" customFormat="1" ht="15.75" customHeight="1"/>
    <row r="5364" s="1" customFormat="1" ht="15.75" customHeight="1"/>
    <row r="5365" s="1" customFormat="1" ht="15.75" customHeight="1"/>
    <row r="5366" s="1" customFormat="1" ht="15.75" customHeight="1"/>
    <row r="5367" s="1" customFormat="1" ht="15.75" customHeight="1"/>
    <row r="5368" s="1" customFormat="1" ht="15.75" customHeight="1"/>
    <row r="5369" s="1" customFormat="1" ht="15.75" customHeight="1"/>
    <row r="5370" s="1" customFormat="1" ht="15.75" customHeight="1"/>
    <row r="5371" s="1" customFormat="1" ht="15.75" customHeight="1"/>
    <row r="5372" s="1" customFormat="1" ht="15.75" customHeight="1"/>
    <row r="5373" s="1" customFormat="1" ht="15.75" customHeight="1"/>
    <row r="5374" s="1" customFormat="1" ht="15.75" customHeight="1"/>
    <row r="5375" s="1" customFormat="1" ht="15.75" customHeight="1"/>
    <row r="5376" s="1" customFormat="1" ht="15.75" customHeight="1"/>
    <row r="5377" s="1" customFormat="1" ht="15.75" customHeight="1"/>
    <row r="5378" s="1" customFormat="1" ht="15.75" customHeight="1"/>
    <row r="5379" s="1" customFormat="1" ht="15.75" customHeight="1"/>
    <row r="5380" s="1" customFormat="1" ht="15.75" customHeight="1"/>
    <row r="5381" s="1" customFormat="1" ht="15.75" customHeight="1"/>
    <row r="5382" s="1" customFormat="1" ht="15.75" customHeight="1"/>
    <row r="5383" s="1" customFormat="1" ht="15.75" customHeight="1"/>
    <row r="5384" s="1" customFormat="1" ht="15.75" customHeight="1"/>
    <row r="5385" s="1" customFormat="1" ht="15.75" customHeight="1"/>
    <row r="5386" s="1" customFormat="1" ht="15.75" customHeight="1"/>
    <row r="5387" s="1" customFormat="1" ht="15.75" customHeight="1"/>
    <row r="5388" s="1" customFormat="1" ht="15.75" customHeight="1"/>
    <row r="5389" s="1" customFormat="1" ht="15.75" customHeight="1"/>
    <row r="5390" s="1" customFormat="1" ht="15.75" customHeight="1"/>
    <row r="5391" s="1" customFormat="1" ht="15.75" customHeight="1"/>
    <row r="5392" s="1" customFormat="1" ht="15.75" customHeight="1"/>
    <row r="5393" s="1" customFormat="1" ht="15.75" customHeight="1"/>
    <row r="5394" s="1" customFormat="1" ht="15.75" customHeight="1"/>
    <row r="5395" s="1" customFormat="1" ht="15.75" customHeight="1"/>
    <row r="5396" s="1" customFormat="1" ht="15.75" customHeight="1"/>
    <row r="5397" s="1" customFormat="1" ht="15.75" customHeight="1"/>
    <row r="5398" s="1" customFormat="1" ht="15.75" customHeight="1"/>
    <row r="5399" s="1" customFormat="1" ht="15.75" customHeight="1"/>
    <row r="5400" s="1" customFormat="1" ht="15.75" customHeight="1"/>
    <row r="5401" s="1" customFormat="1" ht="15.75" customHeight="1"/>
    <row r="5402" s="1" customFormat="1" ht="15.75" customHeight="1"/>
    <row r="5403" s="1" customFormat="1" ht="15.75" customHeight="1"/>
    <row r="5404" s="1" customFormat="1" ht="15.75" customHeight="1"/>
    <row r="5405" s="1" customFormat="1" ht="15.75" customHeight="1"/>
    <row r="5406" s="1" customFormat="1" ht="15.75" customHeight="1"/>
    <row r="5407" s="1" customFormat="1" ht="15.75" customHeight="1"/>
    <row r="5408" s="1" customFormat="1" ht="15.75" customHeight="1"/>
    <row r="5409" s="1" customFormat="1" ht="15.75" customHeight="1"/>
    <row r="5410" s="1" customFormat="1" ht="15.75" customHeight="1"/>
    <row r="5411" s="1" customFormat="1" ht="15.75" customHeight="1"/>
    <row r="5412" s="1" customFormat="1" ht="15.75" customHeight="1"/>
    <row r="5413" s="1" customFormat="1" ht="15.75" customHeight="1"/>
    <row r="5414" s="1" customFormat="1" ht="15.75" customHeight="1"/>
    <row r="5415" s="1" customFormat="1" ht="15.75" customHeight="1"/>
    <row r="5416" s="1" customFormat="1" ht="15.75" customHeight="1"/>
    <row r="5417" s="1" customFormat="1" ht="15.75" customHeight="1"/>
    <row r="5418" s="1" customFormat="1" ht="15.75" customHeight="1"/>
    <row r="5419" s="1" customFormat="1" ht="15.75" customHeight="1"/>
    <row r="5420" s="1" customFormat="1" ht="15.75" customHeight="1"/>
    <row r="5421" s="1" customFormat="1" ht="15.75" customHeight="1"/>
    <row r="5422" s="1" customFormat="1" ht="15.75" customHeight="1"/>
    <row r="5423" s="1" customFormat="1" ht="15.75" customHeight="1"/>
    <row r="5424" s="1" customFormat="1" ht="15.75" customHeight="1"/>
    <row r="5425" s="1" customFormat="1" ht="15.75" customHeight="1"/>
    <row r="5426" s="1" customFormat="1" ht="15.75" customHeight="1"/>
    <row r="5427" s="1" customFormat="1" ht="15.75" customHeight="1"/>
    <row r="5428" s="1" customFormat="1" ht="15.75" customHeight="1"/>
    <row r="5429" s="1" customFormat="1" ht="15.75" customHeight="1"/>
    <row r="5430" s="1" customFormat="1" ht="15.75" customHeight="1"/>
    <row r="5431" s="1" customFormat="1" ht="15.75" customHeight="1"/>
    <row r="5432" s="1" customFormat="1" ht="15.75" customHeight="1"/>
    <row r="5433" s="1" customFormat="1" ht="15.75" customHeight="1"/>
    <row r="5434" s="1" customFormat="1" ht="15.75" customHeight="1"/>
    <row r="5435" s="1" customFormat="1" ht="15.75" customHeight="1"/>
    <row r="5436" s="1" customFormat="1" ht="15.75" customHeight="1"/>
    <row r="5437" s="1" customFormat="1" ht="15.75" customHeight="1"/>
    <row r="5438" s="1" customFormat="1" ht="15.75" customHeight="1"/>
    <row r="5439" s="1" customFormat="1" ht="15.75" customHeight="1"/>
    <row r="5440" s="1" customFormat="1" ht="15.75" customHeight="1"/>
    <row r="5441" s="1" customFormat="1" ht="15.75" customHeight="1"/>
    <row r="5442" s="1" customFormat="1" ht="15.75" customHeight="1"/>
    <row r="5443" s="1" customFormat="1" ht="15.75" customHeight="1"/>
    <row r="5444" s="1" customFormat="1" ht="15.75" customHeight="1"/>
    <row r="5445" s="1" customFormat="1" ht="15.75" customHeight="1"/>
    <row r="5446" s="1" customFormat="1" ht="15.75" customHeight="1"/>
    <row r="5447" s="1" customFormat="1" ht="15.75" customHeight="1"/>
    <row r="5448" s="1" customFormat="1" ht="15.75" customHeight="1"/>
    <row r="5449" s="1" customFormat="1" ht="15.75" customHeight="1"/>
    <row r="5450" s="1" customFormat="1" ht="15.75" customHeight="1"/>
    <row r="5451" s="1" customFormat="1" ht="15.75" customHeight="1"/>
    <row r="5452" s="1" customFormat="1" ht="15.75" customHeight="1"/>
    <row r="5453" s="1" customFormat="1" ht="15.75" customHeight="1"/>
    <row r="5454" s="1" customFormat="1" ht="15.75" customHeight="1"/>
    <row r="5455" s="1" customFormat="1" ht="15.75" customHeight="1"/>
    <row r="5456" s="1" customFormat="1" ht="15.75" customHeight="1"/>
    <row r="5457" s="1" customFormat="1" ht="15.75" customHeight="1"/>
    <row r="5458" s="1" customFormat="1" ht="15.75" customHeight="1"/>
    <row r="5459" s="1" customFormat="1" ht="15.75" customHeight="1"/>
    <row r="5460" s="1" customFormat="1" ht="15.75" customHeight="1"/>
    <row r="5461" s="1" customFormat="1" ht="15.75" customHeight="1"/>
    <row r="5462" s="1" customFormat="1" ht="15.75" customHeight="1"/>
    <row r="5463" s="1" customFormat="1" ht="15.75" customHeight="1"/>
    <row r="5464" s="1" customFormat="1" ht="15.75" customHeight="1"/>
    <row r="5465" s="1" customFormat="1" ht="15.75" customHeight="1"/>
    <row r="5466" s="1" customFormat="1" ht="15.75" customHeight="1"/>
    <row r="5467" s="1" customFormat="1" ht="15.75" customHeight="1"/>
    <row r="5468" s="1" customFormat="1" ht="15.75" customHeight="1"/>
    <row r="5469" s="1" customFormat="1" ht="15.75" customHeight="1"/>
    <row r="5470" s="1" customFormat="1" ht="15.75" customHeight="1"/>
    <row r="5471" s="1" customFormat="1" ht="15.75" customHeight="1"/>
    <row r="5472" s="1" customFormat="1" ht="15.75" customHeight="1"/>
    <row r="5473" s="1" customFormat="1" ht="15.75" customHeight="1"/>
    <row r="5474" s="1" customFormat="1" ht="15.75" customHeight="1"/>
    <row r="5475" s="1" customFormat="1" ht="15.75" customHeight="1"/>
    <row r="5476" s="1" customFormat="1" ht="15.75" customHeight="1"/>
    <row r="5477" s="1" customFormat="1" ht="15.75" customHeight="1"/>
    <row r="5478" s="1" customFormat="1" ht="15.75" customHeight="1"/>
    <row r="5479" s="1" customFormat="1" ht="15.75" customHeight="1"/>
    <row r="5480" s="1" customFormat="1" ht="15.75" customHeight="1"/>
    <row r="5481" s="1" customFormat="1" ht="15.75" customHeight="1"/>
    <row r="5482" s="1" customFormat="1" ht="15.75" customHeight="1"/>
    <row r="5483" s="1" customFormat="1" ht="15.75" customHeight="1"/>
    <row r="5484" s="1" customFormat="1" ht="15.75" customHeight="1"/>
    <row r="5485" s="1" customFormat="1" ht="15.75" customHeight="1"/>
    <row r="5486" s="1" customFormat="1" ht="15.75" customHeight="1"/>
    <row r="5487" s="1" customFormat="1" ht="15.75" customHeight="1"/>
    <row r="5488" s="1" customFormat="1" ht="15.75" customHeight="1"/>
    <row r="5489" s="1" customFormat="1" ht="15.75" customHeight="1"/>
    <row r="5490" s="1" customFormat="1" ht="15.75" customHeight="1"/>
    <row r="5491" s="1" customFormat="1" ht="15.75" customHeight="1"/>
    <row r="5492" s="1" customFormat="1" ht="15.75" customHeight="1"/>
    <row r="5493" s="1" customFormat="1" ht="15.75" customHeight="1"/>
    <row r="5494" s="1" customFormat="1" ht="15.75" customHeight="1"/>
    <row r="5495" s="1" customFormat="1" ht="15.75" customHeight="1"/>
    <row r="5496" s="1" customFormat="1" ht="15.75" customHeight="1"/>
    <row r="5497" s="1" customFormat="1" ht="15.75" customHeight="1"/>
    <row r="5498" s="1" customFormat="1" ht="15.75" customHeight="1"/>
    <row r="5499" s="1" customFormat="1" ht="15.75" customHeight="1"/>
    <row r="5500" s="1" customFormat="1" ht="15.75" customHeight="1"/>
    <row r="5501" s="1" customFormat="1" ht="15.75" customHeight="1"/>
    <row r="5502" s="1" customFormat="1" ht="15.75" customHeight="1"/>
    <row r="5503" s="1" customFormat="1" ht="15.75" customHeight="1"/>
    <row r="5504" s="1" customFormat="1" ht="15.75" customHeight="1"/>
    <row r="5505" s="1" customFormat="1" ht="15.75" customHeight="1"/>
    <row r="5506" s="1" customFormat="1" ht="15.75" customHeight="1"/>
    <row r="5507" s="1" customFormat="1" ht="15.75" customHeight="1"/>
    <row r="5508" s="1" customFormat="1" ht="15.75" customHeight="1"/>
    <row r="5509" s="1" customFormat="1" ht="15.75" customHeight="1"/>
    <row r="5510" s="1" customFormat="1" ht="15.75" customHeight="1"/>
    <row r="5511" s="1" customFormat="1" ht="15.75" customHeight="1"/>
    <row r="5512" s="1" customFormat="1" ht="15.75" customHeight="1"/>
    <row r="5513" s="1" customFormat="1" ht="15.75" customHeight="1"/>
    <row r="5514" s="1" customFormat="1" ht="15.75" customHeight="1"/>
    <row r="5515" s="1" customFormat="1" ht="15.75" customHeight="1"/>
    <row r="5516" s="1" customFormat="1" ht="15.75" customHeight="1"/>
    <row r="5517" s="1" customFormat="1" ht="15.75" customHeight="1"/>
    <row r="5518" s="1" customFormat="1" ht="15.75" customHeight="1"/>
    <row r="5519" s="1" customFormat="1" ht="15.75" customHeight="1"/>
    <row r="5520" s="1" customFormat="1" ht="15.75" customHeight="1"/>
    <row r="5521" s="1" customFormat="1" ht="15.75" customHeight="1"/>
    <row r="5522" s="1" customFormat="1" ht="15.75" customHeight="1"/>
    <row r="5523" s="1" customFormat="1" ht="15.75" customHeight="1"/>
    <row r="5524" s="1" customFormat="1" ht="15.75" customHeight="1"/>
    <row r="5525" s="1" customFormat="1" ht="15.75" customHeight="1"/>
    <row r="5526" s="1" customFormat="1" ht="15.75" customHeight="1"/>
    <row r="5527" s="1" customFormat="1" ht="15.75" customHeight="1"/>
    <row r="5528" s="1" customFormat="1" ht="15.75" customHeight="1"/>
    <row r="5529" s="1" customFormat="1" ht="15.75" customHeight="1"/>
    <row r="5530" s="1" customFormat="1" ht="15.75" customHeight="1"/>
    <row r="5531" s="1" customFormat="1" ht="15.75" customHeight="1"/>
    <row r="5532" s="1" customFormat="1" ht="15.75" customHeight="1"/>
    <row r="5533" s="1" customFormat="1" ht="15.75" customHeight="1"/>
    <row r="5534" s="1" customFormat="1" ht="15.75" customHeight="1"/>
    <row r="5535" s="1" customFormat="1" ht="15.75" customHeight="1"/>
    <row r="5536" s="1" customFormat="1" ht="15.75" customHeight="1"/>
    <row r="5537" s="1" customFormat="1" ht="15.75" customHeight="1"/>
    <row r="5538" s="1" customFormat="1" ht="15.75" customHeight="1"/>
    <row r="5539" s="1" customFormat="1" ht="15.75" customHeight="1"/>
    <row r="5540" s="1" customFormat="1" ht="15.75" customHeight="1"/>
    <row r="5541" s="1" customFormat="1" ht="15.75" customHeight="1"/>
    <row r="5542" s="1" customFormat="1" ht="15.75" customHeight="1"/>
    <row r="5543" s="1" customFormat="1" ht="15.75" customHeight="1"/>
    <row r="5544" s="1" customFormat="1" ht="15.75" customHeight="1"/>
    <row r="5545" s="1" customFormat="1" ht="15.75" customHeight="1"/>
    <row r="5546" s="1" customFormat="1" ht="15.75" customHeight="1"/>
    <row r="5547" s="1" customFormat="1" ht="15.75" customHeight="1"/>
    <row r="5548" s="1" customFormat="1" ht="15.75" customHeight="1"/>
    <row r="5549" s="1" customFormat="1" ht="15.75" customHeight="1"/>
    <row r="5550" s="1" customFormat="1" ht="15.75" customHeight="1"/>
    <row r="5551" s="1" customFormat="1" ht="15.75" customHeight="1"/>
    <row r="5552" s="1" customFormat="1" ht="15.75" customHeight="1"/>
    <row r="5553" s="1" customFormat="1" ht="15.75" customHeight="1"/>
    <row r="5554" s="1" customFormat="1" ht="15.75" customHeight="1"/>
    <row r="5555" s="1" customFormat="1" ht="15.75" customHeight="1"/>
    <row r="5556" s="1" customFormat="1" ht="15.75" customHeight="1"/>
    <row r="5557" s="1" customFormat="1" ht="15.75" customHeight="1"/>
    <row r="5558" s="1" customFormat="1" ht="15.75" customHeight="1"/>
    <row r="5559" s="1" customFormat="1" ht="15.75" customHeight="1"/>
    <row r="5560" s="1" customFormat="1" ht="15.75" customHeight="1"/>
    <row r="5561" s="1" customFormat="1" ht="15.75" customHeight="1"/>
    <row r="5562" s="1" customFormat="1" ht="15.75" customHeight="1"/>
    <row r="5563" s="1" customFormat="1" ht="15.75" customHeight="1"/>
    <row r="5564" s="1" customFormat="1" ht="15.75" customHeight="1"/>
    <row r="5565" s="1" customFormat="1" ht="15.75" customHeight="1"/>
    <row r="5566" s="1" customFormat="1" ht="15.75" customHeight="1"/>
    <row r="5567" s="1" customFormat="1" ht="15.75" customHeight="1"/>
    <row r="5568" s="1" customFormat="1" ht="15.75" customHeight="1"/>
    <row r="5569" s="1" customFormat="1" ht="15.75" customHeight="1"/>
    <row r="5570" s="1" customFormat="1" ht="15.75" customHeight="1"/>
    <row r="5571" s="1" customFormat="1" ht="15.75" customHeight="1"/>
    <row r="5572" s="1" customFormat="1" ht="15.75" customHeight="1"/>
    <row r="5573" s="1" customFormat="1" ht="15.75" customHeight="1"/>
    <row r="5574" s="1" customFormat="1" ht="15.75" customHeight="1"/>
    <row r="5575" s="1" customFormat="1" ht="15.75" customHeight="1"/>
    <row r="5576" s="1" customFormat="1" ht="15.75" customHeight="1"/>
    <row r="5577" s="1" customFormat="1" ht="15.75" customHeight="1"/>
    <row r="5578" s="1" customFormat="1" ht="15.75" customHeight="1"/>
    <row r="5579" s="1" customFormat="1" ht="15.75" customHeight="1"/>
    <row r="5580" s="1" customFormat="1" ht="15.75" customHeight="1"/>
    <row r="5581" s="1" customFormat="1" ht="15.75" customHeight="1"/>
    <row r="5582" s="1" customFormat="1" ht="15.75" customHeight="1"/>
    <row r="5583" s="1" customFormat="1" ht="15.75" customHeight="1"/>
    <row r="5584" s="1" customFormat="1" ht="15.75" customHeight="1"/>
    <row r="5585" s="1" customFormat="1" ht="15.75" customHeight="1"/>
    <row r="5586" s="1" customFormat="1" ht="15.75" customHeight="1"/>
    <row r="5587" s="1" customFormat="1" ht="15.75" customHeight="1"/>
    <row r="5588" s="1" customFormat="1" ht="15.75" customHeight="1"/>
    <row r="5589" s="1" customFormat="1" ht="15.75" customHeight="1"/>
    <row r="5590" s="1" customFormat="1" ht="15.75" customHeight="1"/>
    <row r="5591" s="1" customFormat="1" ht="15.75" customHeight="1"/>
    <row r="5592" s="1" customFormat="1" ht="15.75" customHeight="1"/>
    <row r="5593" s="1" customFormat="1" ht="15.75" customHeight="1"/>
    <row r="5594" s="1" customFormat="1" ht="15.75" customHeight="1"/>
    <row r="5595" s="1" customFormat="1" ht="15.75" customHeight="1"/>
    <row r="5596" s="1" customFormat="1" ht="15.75" customHeight="1"/>
    <row r="5597" s="1" customFormat="1" ht="15.75" customHeight="1"/>
    <row r="5598" s="1" customFormat="1" ht="15.75" customHeight="1"/>
    <row r="5599" s="1" customFormat="1" ht="15.75" customHeight="1"/>
    <row r="5600" s="1" customFormat="1" ht="15.75" customHeight="1"/>
    <row r="5601" s="1" customFormat="1" ht="15.75" customHeight="1"/>
    <row r="5602" s="1" customFormat="1" ht="15.75" customHeight="1"/>
    <row r="5603" s="1" customFormat="1" ht="15.75" customHeight="1"/>
    <row r="5604" s="1" customFormat="1" ht="15.75" customHeight="1"/>
    <row r="5605" s="1" customFormat="1" ht="15.75" customHeight="1"/>
    <row r="5606" s="1" customFormat="1" ht="15.75" customHeight="1"/>
    <row r="5607" s="1" customFormat="1" ht="15.75" customHeight="1"/>
    <row r="5608" s="1" customFormat="1" ht="15.75" customHeight="1"/>
    <row r="5609" s="1" customFormat="1" ht="15.75" customHeight="1"/>
    <row r="5610" s="1" customFormat="1" ht="15.75" customHeight="1"/>
    <row r="5611" s="1" customFormat="1" ht="15.75" customHeight="1"/>
    <row r="5612" s="1" customFormat="1" ht="15.75" customHeight="1"/>
    <row r="5613" s="1" customFormat="1" ht="15.75" customHeight="1"/>
    <row r="5614" s="1" customFormat="1" ht="15.75" customHeight="1"/>
    <row r="5615" s="1" customFormat="1" ht="15.75" customHeight="1"/>
    <row r="5616" s="1" customFormat="1" ht="15.75" customHeight="1"/>
    <row r="5617" s="1" customFormat="1" ht="15.75" customHeight="1"/>
    <row r="5618" s="1" customFormat="1" ht="15.75" customHeight="1"/>
    <row r="5619" s="1" customFormat="1" ht="15.75" customHeight="1"/>
    <row r="5620" s="1" customFormat="1" ht="15.75" customHeight="1"/>
    <row r="5621" s="1" customFormat="1" ht="15.75" customHeight="1"/>
    <row r="5622" s="1" customFormat="1" ht="15.75" customHeight="1"/>
    <row r="5623" s="1" customFormat="1" ht="15.75" customHeight="1"/>
    <row r="5624" s="1" customFormat="1" ht="15.75" customHeight="1"/>
    <row r="5625" s="1" customFormat="1" ht="15.75" customHeight="1"/>
    <row r="5626" s="1" customFormat="1" ht="15.75" customHeight="1"/>
    <row r="5627" s="1" customFormat="1" ht="15.75" customHeight="1"/>
    <row r="5628" s="1" customFormat="1" ht="15.75" customHeight="1"/>
    <row r="5629" s="1" customFormat="1" ht="15.75" customHeight="1"/>
    <row r="5630" s="1" customFormat="1" ht="15.75" customHeight="1"/>
    <row r="5631" s="1" customFormat="1" ht="15.75" customHeight="1"/>
    <row r="5632" s="1" customFormat="1" ht="15.75" customHeight="1"/>
    <row r="5633" s="1" customFormat="1" ht="15.75" customHeight="1"/>
    <row r="5634" s="1" customFormat="1" ht="15.75" customHeight="1"/>
    <row r="5635" s="1" customFormat="1" ht="15.75" customHeight="1"/>
    <row r="5636" s="1" customFormat="1" ht="15.75" customHeight="1"/>
    <row r="5637" s="1" customFormat="1" ht="15.75" customHeight="1"/>
    <row r="5638" s="1" customFormat="1" ht="15.75" customHeight="1"/>
    <row r="5639" s="1" customFormat="1" ht="15.75" customHeight="1"/>
    <row r="5640" s="1" customFormat="1" ht="15.75" customHeight="1"/>
    <row r="5641" s="1" customFormat="1" ht="15.75" customHeight="1"/>
    <row r="5642" s="1" customFormat="1" ht="15.75" customHeight="1"/>
    <row r="5643" s="1" customFormat="1" ht="15.75" customHeight="1"/>
    <row r="5644" s="1" customFormat="1" ht="15.75" customHeight="1"/>
    <row r="5645" s="1" customFormat="1" ht="15.75" customHeight="1"/>
    <row r="5646" s="1" customFormat="1" ht="15.75" customHeight="1"/>
    <row r="5647" s="1" customFormat="1" ht="15.75" customHeight="1"/>
    <row r="5648" s="1" customFormat="1" ht="15.75" customHeight="1"/>
    <row r="5649" s="1" customFormat="1" ht="15.75" customHeight="1"/>
    <row r="5650" s="1" customFormat="1" ht="15.75" customHeight="1"/>
    <row r="5651" s="1" customFormat="1" ht="15.75" customHeight="1"/>
    <row r="5652" s="1" customFormat="1" ht="15.75" customHeight="1"/>
    <row r="5653" s="1" customFormat="1" ht="15.75" customHeight="1"/>
    <row r="5654" s="1" customFormat="1" ht="15.75" customHeight="1"/>
    <row r="5655" s="1" customFormat="1" ht="15.75" customHeight="1"/>
    <row r="5656" s="1" customFormat="1" ht="15.75" customHeight="1"/>
    <row r="5657" s="1" customFormat="1" ht="15.75" customHeight="1"/>
    <row r="5658" s="1" customFormat="1" ht="15.75" customHeight="1"/>
    <row r="5659" s="1" customFormat="1" ht="15.75" customHeight="1"/>
    <row r="5660" s="1" customFormat="1" ht="15.75" customHeight="1"/>
    <row r="5661" s="1" customFormat="1" ht="15.75" customHeight="1"/>
    <row r="5662" s="1" customFormat="1" ht="15.75" customHeight="1"/>
    <row r="5663" s="1" customFormat="1" ht="15.75" customHeight="1"/>
    <row r="5664" s="1" customFormat="1" ht="15.75" customHeight="1"/>
    <row r="5665" s="1" customFormat="1" ht="15.75" customHeight="1"/>
    <row r="5666" s="1" customFormat="1" ht="15.75" customHeight="1"/>
    <row r="5667" s="1" customFormat="1" ht="15.75" customHeight="1"/>
    <row r="5668" s="1" customFormat="1" ht="15.75" customHeight="1"/>
    <row r="5669" s="1" customFormat="1" ht="15.75" customHeight="1"/>
    <row r="5670" s="1" customFormat="1" ht="15.75" customHeight="1"/>
    <row r="5671" s="1" customFormat="1" ht="15.75" customHeight="1"/>
    <row r="5672" s="1" customFormat="1" ht="15.75" customHeight="1"/>
    <row r="5673" s="1" customFormat="1" ht="15.75" customHeight="1"/>
    <row r="5674" s="1" customFormat="1" ht="15.75" customHeight="1"/>
    <row r="5675" s="1" customFormat="1" ht="15.75" customHeight="1"/>
    <row r="5676" s="1" customFormat="1" ht="15.75" customHeight="1"/>
    <row r="5677" s="1" customFormat="1" ht="15.75" customHeight="1"/>
    <row r="5678" s="1" customFormat="1" ht="15.75" customHeight="1"/>
    <row r="5679" s="1" customFormat="1" ht="15.75" customHeight="1"/>
    <row r="5680" s="1" customFormat="1" ht="15.75" customHeight="1"/>
    <row r="5681" s="1" customFormat="1" ht="15.75" customHeight="1"/>
    <row r="5682" s="1" customFormat="1" ht="15.75" customHeight="1"/>
    <row r="5683" s="1" customFormat="1" ht="15.75" customHeight="1"/>
    <row r="5684" s="1" customFormat="1" ht="15.75" customHeight="1"/>
    <row r="5685" s="1" customFormat="1" ht="15.75" customHeight="1"/>
    <row r="5686" s="1" customFormat="1" ht="15.75" customHeight="1"/>
    <row r="5687" s="1" customFormat="1" ht="15.75" customHeight="1"/>
    <row r="5688" s="1" customFormat="1" ht="15.75" customHeight="1"/>
    <row r="5689" s="1" customFormat="1" ht="15.75" customHeight="1"/>
    <row r="5690" s="1" customFormat="1" ht="15.75" customHeight="1"/>
    <row r="5691" s="1" customFormat="1" ht="15.75" customHeight="1"/>
    <row r="5692" s="1" customFormat="1" ht="15.75" customHeight="1"/>
    <row r="5693" s="1" customFormat="1" ht="15.75" customHeight="1"/>
    <row r="5694" s="1" customFormat="1" ht="15.75" customHeight="1"/>
    <row r="5695" s="1" customFormat="1" ht="15.75" customHeight="1"/>
    <row r="5696" s="1" customFormat="1" ht="15.75" customHeight="1"/>
    <row r="5697" s="1" customFormat="1" ht="15.75" customHeight="1"/>
    <row r="5698" s="1" customFormat="1" ht="15.75" customHeight="1"/>
    <row r="5699" s="1" customFormat="1" ht="15.75" customHeight="1"/>
    <row r="5700" s="1" customFormat="1" ht="15.75" customHeight="1"/>
    <row r="5701" s="1" customFormat="1" ht="15.75" customHeight="1"/>
    <row r="5702" s="1" customFormat="1" ht="15.75" customHeight="1"/>
    <row r="5703" s="1" customFormat="1" ht="15.75" customHeight="1"/>
    <row r="5704" s="1" customFormat="1" ht="15.75" customHeight="1"/>
    <row r="5705" s="1" customFormat="1" ht="15.75" customHeight="1"/>
    <row r="5706" s="1" customFormat="1" ht="15.75" customHeight="1"/>
    <row r="5707" s="1" customFormat="1" ht="15.75" customHeight="1"/>
    <row r="5708" s="1" customFormat="1" ht="15.75" customHeight="1"/>
    <row r="5709" s="1" customFormat="1" ht="15.75" customHeight="1"/>
    <row r="5710" s="1" customFormat="1" ht="15.75" customHeight="1"/>
    <row r="5711" s="1" customFormat="1" ht="15.75" customHeight="1"/>
    <row r="5712" s="1" customFormat="1" ht="15.75" customHeight="1"/>
    <row r="5713" s="1" customFormat="1" ht="15.75" customHeight="1"/>
    <row r="5714" s="1" customFormat="1" ht="15.75" customHeight="1"/>
    <row r="5715" s="1" customFormat="1" ht="15.75" customHeight="1"/>
    <row r="5716" s="1" customFormat="1" ht="15.75" customHeight="1"/>
    <row r="5717" s="1" customFormat="1" ht="15.75" customHeight="1"/>
    <row r="5718" s="1" customFormat="1" ht="15.75" customHeight="1"/>
    <row r="5719" s="1" customFormat="1" ht="15.75" customHeight="1"/>
    <row r="5720" s="1" customFormat="1" ht="15.75" customHeight="1"/>
    <row r="5721" s="1" customFormat="1" ht="15.75" customHeight="1"/>
    <row r="5722" s="1" customFormat="1" ht="15.75" customHeight="1"/>
    <row r="5723" s="1" customFormat="1" ht="15.75" customHeight="1"/>
    <row r="5724" s="1" customFormat="1" ht="15.75" customHeight="1"/>
    <row r="5725" s="1" customFormat="1" ht="15.75" customHeight="1"/>
    <row r="5726" s="1" customFormat="1" ht="15.75" customHeight="1"/>
    <row r="5727" s="1" customFormat="1" ht="15.75" customHeight="1"/>
    <row r="5728" s="1" customFormat="1" ht="15.75" customHeight="1"/>
    <row r="5729" s="1" customFormat="1" ht="15.75" customHeight="1"/>
    <row r="5730" s="1" customFormat="1" ht="15.75" customHeight="1"/>
    <row r="5731" s="1" customFormat="1" ht="15.75" customHeight="1"/>
    <row r="5732" s="1" customFormat="1" ht="15.75" customHeight="1"/>
    <row r="5733" s="1" customFormat="1" ht="15.75" customHeight="1"/>
    <row r="5734" s="1" customFormat="1" ht="15.75" customHeight="1"/>
    <row r="5735" s="1" customFormat="1" ht="15.75" customHeight="1"/>
    <row r="5736" s="1" customFormat="1" ht="15.75" customHeight="1"/>
    <row r="5737" s="1" customFormat="1" ht="15.75" customHeight="1"/>
    <row r="5738" s="1" customFormat="1" ht="15.75" customHeight="1"/>
    <row r="5739" s="1" customFormat="1" ht="15.75" customHeight="1"/>
    <row r="5740" s="1" customFormat="1" ht="15.75" customHeight="1"/>
    <row r="5741" s="1" customFormat="1" ht="15.75" customHeight="1"/>
    <row r="5742" s="1" customFormat="1" ht="15.75" customHeight="1"/>
    <row r="5743" s="1" customFormat="1" ht="15.75" customHeight="1"/>
    <row r="5744" s="1" customFormat="1" ht="15.75" customHeight="1"/>
    <row r="5745" s="1" customFormat="1" ht="15.75" customHeight="1"/>
    <row r="5746" s="1" customFormat="1" ht="15.75" customHeight="1"/>
    <row r="5747" s="1" customFormat="1" ht="15.75" customHeight="1"/>
    <row r="5748" s="1" customFormat="1" ht="15.75" customHeight="1"/>
    <row r="5749" s="1" customFormat="1" ht="15.75" customHeight="1"/>
    <row r="5750" s="1" customFormat="1" ht="15.75" customHeight="1"/>
    <row r="5751" s="1" customFormat="1" ht="15.75" customHeight="1"/>
    <row r="5752" s="1" customFormat="1" ht="15.75" customHeight="1"/>
    <row r="5753" s="1" customFormat="1" ht="15.75" customHeight="1"/>
    <row r="5754" s="1" customFormat="1" ht="15.75" customHeight="1"/>
    <row r="5755" s="1" customFormat="1" ht="15.75" customHeight="1"/>
    <row r="5756" s="1" customFormat="1" ht="15.75" customHeight="1"/>
    <row r="5757" s="1" customFormat="1" ht="15.75" customHeight="1"/>
    <row r="5758" s="1" customFormat="1" ht="15.75" customHeight="1"/>
    <row r="5759" s="1" customFormat="1" ht="15.75" customHeight="1"/>
    <row r="5760" s="1" customFormat="1" ht="15.75" customHeight="1"/>
    <row r="5761" s="1" customFormat="1" ht="15.75" customHeight="1"/>
    <row r="5762" s="1" customFormat="1" ht="15.75" customHeight="1"/>
    <row r="5763" s="1" customFormat="1" ht="15.75" customHeight="1"/>
    <row r="5764" s="1" customFormat="1" ht="15.75" customHeight="1"/>
    <row r="5765" s="1" customFormat="1" ht="15.75" customHeight="1"/>
    <row r="5766" s="1" customFormat="1" ht="15.75" customHeight="1"/>
    <row r="5767" s="1" customFormat="1" ht="15.75" customHeight="1"/>
    <row r="5768" s="1" customFormat="1" ht="15.75" customHeight="1"/>
    <row r="5769" s="1" customFormat="1" ht="15.75" customHeight="1"/>
    <row r="5770" s="1" customFormat="1" ht="15.75" customHeight="1"/>
    <row r="5771" s="1" customFormat="1" ht="15.75" customHeight="1"/>
    <row r="5772" s="1" customFormat="1" ht="15.75" customHeight="1"/>
    <row r="5773" s="1" customFormat="1" ht="15.75" customHeight="1"/>
    <row r="5774" s="1" customFormat="1" ht="15.75" customHeight="1"/>
    <row r="5775" s="1" customFormat="1" ht="15.75" customHeight="1"/>
    <row r="5776" s="1" customFormat="1" ht="15.75" customHeight="1"/>
    <row r="5777" s="1" customFormat="1" ht="15.75" customHeight="1"/>
    <row r="5778" s="1" customFormat="1" ht="15.75" customHeight="1"/>
    <row r="5779" s="1" customFormat="1" ht="15.75" customHeight="1"/>
    <row r="5780" s="1" customFormat="1" ht="15.75" customHeight="1"/>
    <row r="5781" s="1" customFormat="1" ht="15.75" customHeight="1"/>
    <row r="5782" s="1" customFormat="1" ht="15.75" customHeight="1"/>
    <row r="5783" s="1" customFormat="1" ht="15.75" customHeight="1"/>
    <row r="5784" s="1" customFormat="1" ht="15.75" customHeight="1"/>
    <row r="5785" s="1" customFormat="1" ht="15.75" customHeight="1"/>
    <row r="5786" s="1" customFormat="1" ht="15.75" customHeight="1"/>
    <row r="5787" s="1" customFormat="1" ht="15.75" customHeight="1"/>
    <row r="5788" s="1" customFormat="1" ht="15.75" customHeight="1"/>
    <row r="5789" s="1" customFormat="1" ht="15.75" customHeight="1"/>
    <row r="5790" s="1" customFormat="1" ht="15.75" customHeight="1"/>
    <row r="5791" s="1" customFormat="1" ht="15.75" customHeight="1"/>
    <row r="5792" s="1" customFormat="1" ht="15.75" customHeight="1"/>
    <row r="5793" s="1" customFormat="1" ht="15.75" customHeight="1"/>
    <row r="5794" s="1" customFormat="1" ht="15.75" customHeight="1"/>
    <row r="5795" s="1" customFormat="1" ht="15.75" customHeight="1"/>
    <row r="5796" s="1" customFormat="1" ht="15.75" customHeight="1"/>
    <row r="5797" s="1" customFormat="1" ht="15.75" customHeight="1"/>
    <row r="5798" s="1" customFormat="1" ht="15.75" customHeight="1"/>
    <row r="5799" s="1" customFormat="1" ht="15.75" customHeight="1"/>
    <row r="5800" s="1" customFormat="1" ht="15.75" customHeight="1"/>
    <row r="5801" s="1" customFormat="1" ht="15.75" customHeight="1"/>
    <row r="5802" s="1" customFormat="1" ht="15.75" customHeight="1"/>
    <row r="5803" s="1" customFormat="1" ht="15.75" customHeight="1"/>
    <row r="5804" s="1" customFormat="1" ht="15.75" customHeight="1"/>
    <row r="5805" s="1" customFormat="1" ht="15.75" customHeight="1"/>
    <row r="5806" s="1" customFormat="1" ht="15.75" customHeight="1"/>
    <row r="5807" s="1" customFormat="1" ht="15.75" customHeight="1"/>
    <row r="5808" s="1" customFormat="1" ht="15.75" customHeight="1"/>
    <row r="5809" s="1" customFormat="1" ht="15.75" customHeight="1"/>
    <row r="5810" s="1" customFormat="1" ht="15.75" customHeight="1"/>
    <row r="5811" s="1" customFormat="1" ht="15.75" customHeight="1"/>
    <row r="5812" s="1" customFormat="1" ht="15.75" customHeight="1"/>
    <row r="5813" s="1" customFormat="1" ht="15.75" customHeight="1"/>
    <row r="5814" s="1" customFormat="1" ht="15.75" customHeight="1"/>
    <row r="5815" s="1" customFormat="1" ht="15.75" customHeight="1"/>
    <row r="5816" s="1" customFormat="1" ht="15.75" customHeight="1"/>
    <row r="5817" s="1" customFormat="1" ht="15.75" customHeight="1"/>
    <row r="5818" s="1" customFormat="1" ht="15.75" customHeight="1"/>
    <row r="5819" s="1" customFormat="1" ht="15.75" customHeight="1"/>
    <row r="5820" s="1" customFormat="1" ht="15.75" customHeight="1"/>
    <row r="5821" s="1" customFormat="1" ht="15.75" customHeight="1"/>
    <row r="5822" s="1" customFormat="1" ht="15.75" customHeight="1"/>
    <row r="5823" s="1" customFormat="1" ht="15.75" customHeight="1"/>
    <row r="5824" s="1" customFormat="1" ht="15.75" customHeight="1"/>
    <row r="5825" s="1" customFormat="1" ht="15.75" customHeight="1"/>
    <row r="5826" s="1" customFormat="1" ht="15.75" customHeight="1"/>
    <row r="5827" s="1" customFormat="1" ht="15.75" customHeight="1"/>
    <row r="5828" s="1" customFormat="1" ht="15.75" customHeight="1"/>
    <row r="5829" s="1" customFormat="1" ht="15.75" customHeight="1"/>
    <row r="5830" s="1" customFormat="1" ht="15.75" customHeight="1"/>
    <row r="5831" s="1" customFormat="1" ht="15.75" customHeight="1"/>
    <row r="5832" s="1" customFormat="1" ht="15.75" customHeight="1"/>
    <row r="5833" s="1" customFormat="1" ht="15.75" customHeight="1"/>
    <row r="5834" s="1" customFormat="1" ht="15.75" customHeight="1"/>
    <row r="5835" s="1" customFormat="1" ht="15.75" customHeight="1"/>
    <row r="5836" s="1" customFormat="1" ht="15.75" customHeight="1"/>
    <row r="5837" s="1" customFormat="1" ht="15.75" customHeight="1"/>
    <row r="5838" s="1" customFormat="1" ht="15.75" customHeight="1"/>
    <row r="5839" s="1" customFormat="1" ht="15.75" customHeight="1"/>
    <row r="5840" s="1" customFormat="1" ht="15.75" customHeight="1"/>
    <row r="5841" s="1" customFormat="1" ht="15.75" customHeight="1"/>
    <row r="5842" s="1" customFormat="1" ht="15.75" customHeight="1"/>
    <row r="5843" s="1" customFormat="1" ht="15.75" customHeight="1"/>
    <row r="5844" s="1" customFormat="1" ht="15.75" customHeight="1"/>
    <row r="5845" s="1" customFormat="1" ht="15.75" customHeight="1"/>
    <row r="5846" s="1" customFormat="1" ht="15.75" customHeight="1"/>
    <row r="5847" s="1" customFormat="1" ht="15.75" customHeight="1"/>
    <row r="5848" s="1" customFormat="1" ht="15.75" customHeight="1"/>
    <row r="5849" s="1" customFormat="1" ht="15.75" customHeight="1"/>
    <row r="5850" s="1" customFormat="1" ht="15.75" customHeight="1"/>
    <row r="5851" s="1" customFormat="1" ht="15.75" customHeight="1"/>
    <row r="5852" s="1" customFormat="1" ht="15.75" customHeight="1"/>
    <row r="5853" s="1" customFormat="1" ht="15.75" customHeight="1"/>
    <row r="5854" s="1" customFormat="1" ht="15.75" customHeight="1"/>
    <row r="5855" s="1" customFormat="1" ht="15.75" customHeight="1"/>
    <row r="5856" s="1" customFormat="1" ht="15.75" customHeight="1"/>
    <row r="5857" s="1" customFormat="1" ht="15.75" customHeight="1"/>
    <row r="5858" s="1" customFormat="1" ht="15.75" customHeight="1"/>
    <row r="5859" s="1" customFormat="1" ht="15.75" customHeight="1"/>
    <row r="5860" s="1" customFormat="1" ht="15.75" customHeight="1"/>
    <row r="5861" s="1" customFormat="1" ht="15.75" customHeight="1"/>
    <row r="5862" s="1" customFormat="1" ht="15.75" customHeight="1"/>
    <row r="5863" s="1" customFormat="1" ht="15.75" customHeight="1"/>
    <row r="5864" s="1" customFormat="1" ht="15.75" customHeight="1"/>
    <row r="5865" s="1" customFormat="1" ht="15.75" customHeight="1"/>
    <row r="5866" s="1" customFormat="1" ht="15.75" customHeight="1"/>
    <row r="5867" s="1" customFormat="1" ht="15.75" customHeight="1"/>
    <row r="5868" s="1" customFormat="1" ht="15.75" customHeight="1"/>
    <row r="5869" s="1" customFormat="1" ht="15.75" customHeight="1"/>
    <row r="5870" s="1" customFormat="1" ht="15.75" customHeight="1"/>
    <row r="5871" s="1" customFormat="1" ht="15.75" customHeight="1"/>
    <row r="5872" s="1" customFormat="1" ht="15.75" customHeight="1"/>
    <row r="5873" s="1" customFormat="1" ht="15.75" customHeight="1"/>
    <row r="5874" s="1" customFormat="1" ht="15.75" customHeight="1"/>
    <row r="5875" s="1" customFormat="1" ht="15.75" customHeight="1"/>
    <row r="5876" s="1" customFormat="1" ht="15.75" customHeight="1"/>
    <row r="5877" s="1" customFormat="1" ht="15.75" customHeight="1"/>
    <row r="5878" s="1" customFormat="1" ht="15.75" customHeight="1"/>
    <row r="5879" s="1" customFormat="1" ht="15.75" customHeight="1"/>
    <row r="5880" s="1" customFormat="1" ht="15.75" customHeight="1"/>
    <row r="5881" s="1" customFormat="1" ht="15.75" customHeight="1"/>
    <row r="5882" s="1" customFormat="1" ht="15.75" customHeight="1"/>
    <row r="5883" s="1" customFormat="1" ht="15.75" customHeight="1"/>
    <row r="5884" s="1" customFormat="1" ht="15.75" customHeight="1"/>
    <row r="5885" s="1" customFormat="1" ht="15.75" customHeight="1"/>
    <row r="5886" s="1" customFormat="1" ht="15.75" customHeight="1"/>
    <row r="5887" s="1" customFormat="1" ht="15.75" customHeight="1"/>
    <row r="5888" s="1" customFormat="1" ht="15.75" customHeight="1"/>
    <row r="5889" s="1" customFormat="1" ht="15.75" customHeight="1"/>
    <row r="5890" s="1" customFormat="1" ht="15.75" customHeight="1"/>
    <row r="5891" s="1" customFormat="1" ht="15.75" customHeight="1"/>
    <row r="5892" s="1" customFormat="1" ht="15.75" customHeight="1"/>
    <row r="5893" s="1" customFormat="1" ht="15.75" customHeight="1"/>
    <row r="5894" s="1" customFormat="1" ht="15.75" customHeight="1"/>
    <row r="5895" s="1" customFormat="1" ht="15.75" customHeight="1"/>
    <row r="5896" s="1" customFormat="1" ht="15.75" customHeight="1"/>
    <row r="5897" s="1" customFormat="1" ht="15.75" customHeight="1"/>
    <row r="5898" s="1" customFormat="1" ht="15.75" customHeight="1"/>
    <row r="5899" s="1" customFormat="1" ht="15.75" customHeight="1"/>
    <row r="5900" s="1" customFormat="1" ht="15.75" customHeight="1"/>
    <row r="5901" s="1" customFormat="1" ht="15.75" customHeight="1"/>
    <row r="5902" s="1" customFormat="1" ht="15.75" customHeight="1"/>
    <row r="5903" s="1" customFormat="1" ht="15.75" customHeight="1"/>
    <row r="5904" s="1" customFormat="1" ht="15.75" customHeight="1"/>
    <row r="5905" s="1" customFormat="1" ht="15.75" customHeight="1"/>
    <row r="5906" s="1" customFormat="1" ht="15.75" customHeight="1"/>
    <row r="5907" s="1" customFormat="1" ht="15.75" customHeight="1"/>
    <row r="5908" s="1" customFormat="1" ht="15.75" customHeight="1"/>
    <row r="5909" s="1" customFormat="1" ht="15.75" customHeight="1"/>
    <row r="5910" s="1" customFormat="1" ht="15.75" customHeight="1"/>
    <row r="5911" s="1" customFormat="1" ht="15.75" customHeight="1"/>
    <row r="5912" s="1" customFormat="1" ht="15.75" customHeight="1"/>
    <row r="5913" s="1" customFormat="1" ht="15.75" customHeight="1"/>
    <row r="5914" s="1" customFormat="1" ht="15.75" customHeight="1"/>
    <row r="5915" s="1" customFormat="1" ht="15.75" customHeight="1"/>
    <row r="5916" s="1" customFormat="1" ht="15.75" customHeight="1"/>
    <row r="5917" s="1" customFormat="1" ht="15.75" customHeight="1"/>
    <row r="5918" s="1" customFormat="1" ht="15.75" customHeight="1"/>
    <row r="5919" s="1" customFormat="1" ht="15.75" customHeight="1"/>
    <row r="5920" s="1" customFormat="1" ht="15.75" customHeight="1"/>
    <row r="5921" s="1" customFormat="1" ht="15.75" customHeight="1"/>
    <row r="5922" s="1" customFormat="1" ht="15.75" customHeight="1"/>
    <row r="5923" s="1" customFormat="1" ht="15.75" customHeight="1"/>
    <row r="5924" s="1" customFormat="1" ht="15.75" customHeight="1"/>
    <row r="5925" s="1" customFormat="1" ht="15.75" customHeight="1"/>
    <row r="5926" s="1" customFormat="1" ht="15.75" customHeight="1"/>
    <row r="5927" s="1" customFormat="1" ht="15.75" customHeight="1"/>
    <row r="5928" s="1" customFormat="1" ht="15.75" customHeight="1"/>
    <row r="5929" s="1" customFormat="1" ht="15.75" customHeight="1"/>
    <row r="5930" s="1" customFormat="1" ht="15.75" customHeight="1"/>
    <row r="5931" s="1" customFormat="1" ht="15.75" customHeight="1"/>
    <row r="5932" s="1" customFormat="1" ht="15.75" customHeight="1"/>
    <row r="5933" s="1" customFormat="1" ht="15.75" customHeight="1"/>
    <row r="5934" s="1" customFormat="1" ht="15.75" customHeight="1"/>
    <row r="5935" s="1" customFormat="1" ht="15.75" customHeight="1"/>
    <row r="5936" s="1" customFormat="1" ht="15.75" customHeight="1"/>
    <row r="5937" s="1" customFormat="1" ht="15.75" customHeight="1"/>
    <row r="5938" s="1" customFormat="1" ht="15.75" customHeight="1"/>
    <row r="5939" s="1" customFormat="1" ht="15.75" customHeight="1"/>
    <row r="5940" s="1" customFormat="1" ht="15.75" customHeight="1"/>
    <row r="5941" s="1" customFormat="1" ht="15.75" customHeight="1"/>
    <row r="5942" s="1" customFormat="1" ht="15.75" customHeight="1"/>
    <row r="5943" s="1" customFormat="1" ht="15.75" customHeight="1"/>
    <row r="5944" s="1" customFormat="1" ht="15.75" customHeight="1"/>
    <row r="5945" s="1" customFormat="1" ht="15.75" customHeight="1"/>
    <row r="5946" s="1" customFormat="1" ht="15.75" customHeight="1"/>
    <row r="5947" s="1" customFormat="1" ht="15.75" customHeight="1"/>
    <row r="5948" s="1" customFormat="1" ht="15.75" customHeight="1"/>
    <row r="5949" s="1" customFormat="1" ht="15.75" customHeight="1"/>
    <row r="5950" s="1" customFormat="1" ht="15.75" customHeight="1"/>
    <row r="5951" s="1" customFormat="1" ht="15.75" customHeight="1"/>
    <row r="5952" s="1" customFormat="1" ht="15.75" customHeight="1"/>
    <row r="5953" s="1" customFormat="1" ht="15.75" customHeight="1"/>
    <row r="5954" s="1" customFormat="1" ht="15.75" customHeight="1"/>
    <row r="5955" s="1" customFormat="1" ht="15.75" customHeight="1"/>
    <row r="5956" s="1" customFormat="1" ht="15.75" customHeight="1"/>
    <row r="5957" s="1" customFormat="1" ht="15.75" customHeight="1"/>
    <row r="5958" s="1" customFormat="1" ht="15.75" customHeight="1"/>
    <row r="5959" s="1" customFormat="1" ht="15.75" customHeight="1"/>
    <row r="5960" s="1" customFormat="1" ht="15.75" customHeight="1"/>
    <row r="5961" s="1" customFormat="1" ht="15.75" customHeight="1"/>
    <row r="5962" s="1" customFormat="1" ht="15.75" customHeight="1"/>
    <row r="5963" s="1" customFormat="1" ht="15.75" customHeight="1"/>
    <row r="5964" s="1" customFormat="1" ht="15.75" customHeight="1"/>
    <row r="5965" s="1" customFormat="1" ht="15.75" customHeight="1"/>
    <row r="5966" s="1" customFormat="1" ht="15.75" customHeight="1"/>
    <row r="5967" s="1" customFormat="1" ht="15.75" customHeight="1"/>
    <row r="5968" s="1" customFormat="1" ht="15.75" customHeight="1"/>
    <row r="5969" s="1" customFormat="1" ht="15.75" customHeight="1"/>
    <row r="5970" s="1" customFormat="1" ht="15.75" customHeight="1"/>
    <row r="5971" s="1" customFormat="1" ht="15.75" customHeight="1"/>
    <row r="5972" s="1" customFormat="1" ht="15.75" customHeight="1"/>
    <row r="5973" s="1" customFormat="1" ht="15.75" customHeight="1"/>
    <row r="5974" s="1" customFormat="1" ht="15.75" customHeight="1"/>
    <row r="5975" s="1" customFormat="1" ht="15.75" customHeight="1"/>
    <row r="5976" s="1" customFormat="1" ht="15.75" customHeight="1"/>
    <row r="5977" s="1" customFormat="1" ht="15.75" customHeight="1"/>
    <row r="5978" s="1" customFormat="1" ht="15.75" customHeight="1"/>
    <row r="5979" s="1" customFormat="1" ht="15.75" customHeight="1"/>
    <row r="5980" s="1" customFormat="1" ht="15.75" customHeight="1"/>
    <row r="5981" s="1" customFormat="1" ht="15.75" customHeight="1"/>
    <row r="5982" s="1" customFormat="1" ht="15.75" customHeight="1"/>
    <row r="5983" s="1" customFormat="1" ht="15.75" customHeight="1"/>
    <row r="5984" s="1" customFormat="1" ht="15.75" customHeight="1"/>
    <row r="5985" s="1" customFormat="1" ht="15.75" customHeight="1"/>
    <row r="5986" s="1" customFormat="1" ht="15.75" customHeight="1"/>
    <row r="5987" s="1" customFormat="1" ht="15.75" customHeight="1"/>
    <row r="5988" s="1" customFormat="1" ht="15.75" customHeight="1"/>
    <row r="5989" s="1" customFormat="1" ht="15.75" customHeight="1"/>
    <row r="5990" s="1" customFormat="1" ht="15.75" customHeight="1"/>
    <row r="5991" s="1" customFormat="1" ht="15.75" customHeight="1"/>
    <row r="5992" s="1" customFormat="1" ht="15.75" customHeight="1"/>
    <row r="5993" s="1" customFormat="1" ht="15.75" customHeight="1"/>
    <row r="5994" s="1" customFormat="1" ht="15.75" customHeight="1"/>
    <row r="5995" s="1" customFormat="1" ht="15.75" customHeight="1"/>
    <row r="5996" s="1" customFormat="1" ht="15.75" customHeight="1"/>
    <row r="5997" s="1" customFormat="1" ht="15.75" customHeight="1"/>
    <row r="5998" s="1" customFormat="1" ht="15.75" customHeight="1"/>
    <row r="5999" s="1" customFormat="1" ht="15.75" customHeight="1"/>
    <row r="6000" s="1" customFormat="1" ht="15.75" customHeight="1"/>
    <row r="6001" s="1" customFormat="1" ht="15.75" customHeight="1"/>
    <row r="6002" s="1" customFormat="1" ht="15.75" customHeight="1"/>
    <row r="6003" s="1" customFormat="1" ht="15.75" customHeight="1"/>
    <row r="6004" s="1" customFormat="1" ht="15.75" customHeight="1"/>
    <row r="6005" s="1" customFormat="1" ht="15.75" customHeight="1"/>
    <row r="6006" s="1" customFormat="1" ht="15.75" customHeight="1"/>
    <row r="6007" s="1" customFormat="1" ht="15.75" customHeight="1"/>
    <row r="6008" s="1" customFormat="1" ht="15.75" customHeight="1"/>
    <row r="6009" s="1" customFormat="1" ht="15.75" customHeight="1"/>
    <row r="6010" s="1" customFormat="1" ht="15.75" customHeight="1"/>
    <row r="6011" s="1" customFormat="1" ht="15.75" customHeight="1"/>
    <row r="6012" s="1" customFormat="1" ht="15.75" customHeight="1"/>
    <row r="6013" s="1" customFormat="1" ht="15.75" customHeight="1"/>
    <row r="6014" s="1" customFormat="1" ht="15.75" customHeight="1"/>
    <row r="6015" s="1" customFormat="1" ht="15.75" customHeight="1"/>
    <row r="6016" s="1" customFormat="1" ht="15.75" customHeight="1"/>
    <row r="6017" s="1" customFormat="1" ht="15.75" customHeight="1"/>
    <row r="6018" s="1" customFormat="1" ht="15.75" customHeight="1"/>
    <row r="6019" s="1" customFormat="1" ht="15.75" customHeight="1"/>
    <row r="6020" s="1" customFormat="1" ht="15.75" customHeight="1"/>
    <row r="6021" s="1" customFormat="1" ht="15.75" customHeight="1"/>
    <row r="6022" s="1" customFormat="1" ht="15.75" customHeight="1"/>
    <row r="6023" s="1" customFormat="1" ht="15.75" customHeight="1"/>
    <row r="6024" s="1" customFormat="1" ht="15.75" customHeight="1"/>
    <row r="6025" s="1" customFormat="1" ht="15.75" customHeight="1"/>
    <row r="6026" s="1" customFormat="1" ht="15.75" customHeight="1"/>
    <row r="6027" s="1" customFormat="1" ht="15.75" customHeight="1"/>
    <row r="6028" s="1" customFormat="1" ht="15.75" customHeight="1"/>
    <row r="6029" s="1" customFormat="1" ht="15.75" customHeight="1"/>
    <row r="6030" s="1" customFormat="1" ht="15.75" customHeight="1"/>
    <row r="6031" s="1" customFormat="1" ht="15.75" customHeight="1"/>
    <row r="6032" s="1" customFormat="1" ht="15.75" customHeight="1"/>
    <row r="6033" s="1" customFormat="1" ht="15.75" customHeight="1"/>
    <row r="6034" s="1" customFormat="1" ht="15.75" customHeight="1"/>
    <row r="6035" s="1" customFormat="1" ht="15.75" customHeight="1"/>
    <row r="6036" s="1" customFormat="1" ht="15.75" customHeight="1"/>
    <row r="6037" s="1" customFormat="1" ht="15.75" customHeight="1"/>
    <row r="6038" s="1" customFormat="1" ht="15.75" customHeight="1"/>
    <row r="6039" s="1" customFormat="1" ht="15.75" customHeight="1"/>
    <row r="6040" s="1" customFormat="1" ht="15.75" customHeight="1"/>
    <row r="6041" s="1" customFormat="1" ht="15.75" customHeight="1"/>
    <row r="6042" s="1" customFormat="1" ht="15.75" customHeight="1"/>
    <row r="6043" s="1" customFormat="1" ht="15.75" customHeight="1"/>
    <row r="6044" s="1" customFormat="1" ht="15.75" customHeight="1"/>
    <row r="6045" s="1" customFormat="1" ht="15.75" customHeight="1"/>
    <row r="6046" s="1" customFormat="1" ht="15.75" customHeight="1"/>
    <row r="6047" s="1" customFormat="1" ht="15.75" customHeight="1"/>
    <row r="6048" s="1" customFormat="1" ht="15.75" customHeight="1"/>
    <row r="6049" s="1" customFormat="1" ht="15.75" customHeight="1"/>
    <row r="6050" s="1" customFormat="1" ht="15.75" customHeight="1"/>
    <row r="6051" s="1" customFormat="1" ht="15.75" customHeight="1"/>
    <row r="6052" s="1" customFormat="1" ht="15.75" customHeight="1"/>
    <row r="6053" s="1" customFormat="1" ht="15.75" customHeight="1"/>
    <row r="6054" s="1" customFormat="1" ht="15.75" customHeight="1"/>
    <row r="6055" s="1" customFormat="1" ht="15.75" customHeight="1"/>
    <row r="6056" s="1" customFormat="1" ht="15.75" customHeight="1"/>
    <row r="6057" s="1" customFormat="1" ht="15.75" customHeight="1"/>
    <row r="6058" s="1" customFormat="1" ht="15.75" customHeight="1"/>
    <row r="6059" s="1" customFormat="1" ht="15.75" customHeight="1"/>
    <row r="6060" s="1" customFormat="1" ht="15.75" customHeight="1"/>
    <row r="6061" s="1" customFormat="1" ht="15.75" customHeight="1"/>
    <row r="6062" s="1" customFormat="1" ht="15.75" customHeight="1"/>
    <row r="6063" s="1" customFormat="1" ht="15.75" customHeight="1"/>
    <row r="6064" s="1" customFormat="1" ht="15.75" customHeight="1"/>
    <row r="6065" s="1" customFormat="1" ht="15.75" customHeight="1"/>
    <row r="6066" s="1" customFormat="1" ht="15.75" customHeight="1"/>
    <row r="6067" s="1" customFormat="1" ht="15.75" customHeight="1"/>
    <row r="6068" s="1" customFormat="1" ht="15.75" customHeight="1"/>
    <row r="6069" s="1" customFormat="1" ht="15.75" customHeight="1"/>
    <row r="6070" s="1" customFormat="1" ht="15.75" customHeight="1"/>
    <row r="6071" s="1" customFormat="1" ht="15.75" customHeight="1"/>
    <row r="6072" s="1" customFormat="1" ht="15.75" customHeight="1"/>
    <row r="6073" s="1" customFormat="1" ht="15.75" customHeight="1"/>
    <row r="6074" s="1" customFormat="1" ht="15.75" customHeight="1"/>
    <row r="6075" s="1" customFormat="1" ht="15.75" customHeight="1"/>
    <row r="6076" s="1" customFormat="1" ht="15.75" customHeight="1"/>
    <row r="6077" s="1" customFormat="1" ht="15.75" customHeight="1"/>
    <row r="6078" s="1" customFormat="1" ht="15.75" customHeight="1"/>
    <row r="6079" s="1" customFormat="1" ht="15.75" customHeight="1"/>
    <row r="6080" s="1" customFormat="1" ht="15.75" customHeight="1"/>
    <row r="6081" s="1" customFormat="1" ht="15.75" customHeight="1"/>
    <row r="6082" s="1" customFormat="1" ht="15.75" customHeight="1"/>
    <row r="6083" s="1" customFormat="1" ht="15.75" customHeight="1"/>
    <row r="6084" s="1" customFormat="1" ht="15.75" customHeight="1"/>
    <row r="6085" s="1" customFormat="1" ht="15.75" customHeight="1"/>
    <row r="6086" s="1" customFormat="1" ht="15.75" customHeight="1"/>
    <row r="6087" s="1" customFormat="1" ht="15.75" customHeight="1"/>
    <row r="6088" s="1" customFormat="1" ht="15.75" customHeight="1"/>
    <row r="6089" s="1" customFormat="1" ht="15.75" customHeight="1"/>
    <row r="6090" s="1" customFormat="1" ht="15.75" customHeight="1"/>
    <row r="6091" s="1" customFormat="1" ht="15.75" customHeight="1"/>
    <row r="6092" s="1" customFormat="1" ht="15.75" customHeight="1"/>
    <row r="6093" s="1" customFormat="1" ht="15.75" customHeight="1"/>
    <row r="6094" s="1" customFormat="1" ht="15.75" customHeight="1"/>
    <row r="6095" s="1" customFormat="1" ht="15.75" customHeight="1"/>
    <row r="6096" s="1" customFormat="1" ht="15.75" customHeight="1"/>
    <row r="6097" s="1" customFormat="1" ht="15.75" customHeight="1"/>
    <row r="6098" s="1" customFormat="1" ht="15.75" customHeight="1"/>
    <row r="6099" s="1" customFormat="1" ht="15.75" customHeight="1"/>
    <row r="6100" s="1" customFormat="1" ht="15.75" customHeight="1"/>
    <row r="6101" s="1" customFormat="1" ht="15.75" customHeight="1"/>
    <row r="6102" s="1" customFormat="1" ht="15.75" customHeight="1"/>
    <row r="6103" s="1" customFormat="1" ht="15.75" customHeight="1"/>
    <row r="6104" s="1" customFormat="1" ht="15.75" customHeight="1"/>
    <row r="6105" s="1" customFormat="1" ht="15.75" customHeight="1"/>
    <row r="6106" s="1" customFormat="1" ht="15.75" customHeight="1"/>
    <row r="6107" s="1" customFormat="1" ht="15.75" customHeight="1"/>
    <row r="6108" s="1" customFormat="1" ht="15.75" customHeight="1"/>
    <row r="6109" s="1" customFormat="1" ht="15.75" customHeight="1"/>
    <row r="6110" s="1" customFormat="1" ht="15.75" customHeight="1"/>
    <row r="6111" s="1" customFormat="1" ht="15.75" customHeight="1"/>
    <row r="6112" s="1" customFormat="1" ht="15.75" customHeight="1"/>
    <row r="6113" s="1" customFormat="1" ht="15.75" customHeight="1"/>
    <row r="6114" s="1" customFormat="1" ht="15.75" customHeight="1"/>
    <row r="6115" s="1" customFormat="1" ht="15.75" customHeight="1"/>
    <row r="6116" s="1" customFormat="1" ht="15.75" customHeight="1"/>
    <row r="6117" s="1" customFormat="1" ht="15.75" customHeight="1"/>
    <row r="6118" s="1" customFormat="1" ht="15.75" customHeight="1"/>
    <row r="6119" s="1" customFormat="1" ht="15.75" customHeight="1"/>
    <row r="6120" s="1" customFormat="1" ht="15.75" customHeight="1"/>
    <row r="6121" s="1" customFormat="1" ht="15.75" customHeight="1"/>
    <row r="6122" s="1" customFormat="1" ht="15.75" customHeight="1"/>
    <row r="6123" s="1" customFormat="1" ht="15.75" customHeight="1"/>
    <row r="6124" s="1" customFormat="1" ht="15.75" customHeight="1"/>
    <row r="6125" s="1" customFormat="1" ht="15.75" customHeight="1"/>
    <row r="6126" s="1" customFormat="1" ht="15.75" customHeight="1"/>
    <row r="6127" s="1" customFormat="1" ht="15.75" customHeight="1"/>
    <row r="6128" s="1" customFormat="1" ht="15.75" customHeight="1"/>
    <row r="6129" s="1" customFormat="1" ht="15.75" customHeight="1"/>
    <row r="6130" s="1" customFormat="1" ht="15.75" customHeight="1"/>
    <row r="6131" s="1" customFormat="1" ht="15.75" customHeight="1"/>
    <row r="6132" s="1" customFormat="1" ht="15.75" customHeight="1"/>
    <row r="6133" s="1" customFormat="1" ht="15.75" customHeight="1"/>
    <row r="6134" s="1" customFormat="1" ht="15.75" customHeight="1"/>
    <row r="6135" s="1" customFormat="1" ht="15.75" customHeight="1"/>
    <row r="6136" s="1" customFormat="1" ht="15.75" customHeight="1"/>
    <row r="6137" s="1" customFormat="1" ht="15.75" customHeight="1"/>
    <row r="6138" s="1" customFormat="1" ht="15.75" customHeight="1"/>
    <row r="6139" s="1" customFormat="1" ht="15.75" customHeight="1"/>
    <row r="6140" s="1" customFormat="1" ht="15.75" customHeight="1"/>
    <row r="6141" s="1" customFormat="1" ht="15.75" customHeight="1"/>
    <row r="6142" s="1" customFormat="1" ht="15.75" customHeight="1"/>
    <row r="6143" s="1" customFormat="1" ht="15.75" customHeight="1"/>
    <row r="6144" s="1" customFormat="1" ht="15.75" customHeight="1"/>
    <row r="6145" s="1" customFormat="1" ht="15.75" customHeight="1"/>
    <row r="6146" s="1" customFormat="1" ht="15.75" customHeight="1"/>
    <row r="6147" s="1" customFormat="1" ht="15.75" customHeight="1"/>
    <row r="6148" s="1" customFormat="1" ht="15.75" customHeight="1"/>
    <row r="6149" s="1" customFormat="1" ht="15.75" customHeight="1"/>
    <row r="6150" s="1" customFormat="1" ht="15.75" customHeight="1"/>
    <row r="6151" s="1" customFormat="1" ht="15.75" customHeight="1"/>
    <row r="6152" s="1" customFormat="1" ht="15.75" customHeight="1"/>
    <row r="6153" s="1" customFormat="1" ht="15.75" customHeight="1"/>
    <row r="6154" s="1" customFormat="1" ht="15.75" customHeight="1"/>
    <row r="6155" s="1" customFormat="1" ht="15.75" customHeight="1"/>
    <row r="6156" s="1" customFormat="1" ht="15.75" customHeight="1"/>
    <row r="6157" s="1" customFormat="1" ht="15.75" customHeight="1"/>
    <row r="6158" s="1" customFormat="1" ht="15.75" customHeight="1"/>
    <row r="6159" s="1" customFormat="1" ht="15.75" customHeight="1"/>
    <row r="6160" s="1" customFormat="1" ht="15.75" customHeight="1"/>
    <row r="6161" s="1" customFormat="1" ht="15.75" customHeight="1"/>
    <row r="6162" s="1" customFormat="1" ht="15.75" customHeight="1"/>
    <row r="6163" s="1" customFormat="1" ht="15.75" customHeight="1"/>
    <row r="6164" s="1" customFormat="1" ht="15.75" customHeight="1"/>
    <row r="6165" s="1" customFormat="1" ht="15.75" customHeight="1"/>
    <row r="6166" s="1" customFormat="1" ht="15.75" customHeight="1"/>
    <row r="6167" s="1" customFormat="1" ht="15.75" customHeight="1"/>
    <row r="6168" s="1" customFormat="1" ht="15.75" customHeight="1"/>
    <row r="6169" s="1" customFormat="1" ht="15.75" customHeight="1"/>
    <row r="6170" s="1" customFormat="1" ht="15.75" customHeight="1"/>
    <row r="6171" s="1" customFormat="1" ht="15.75" customHeight="1"/>
    <row r="6172" s="1" customFormat="1" ht="15.75" customHeight="1"/>
    <row r="6173" s="1" customFormat="1" ht="15.75" customHeight="1"/>
    <row r="6174" s="1" customFormat="1" ht="15.75" customHeight="1"/>
    <row r="6175" s="1" customFormat="1" ht="15.75" customHeight="1"/>
    <row r="6176" s="1" customFormat="1" ht="15.75" customHeight="1"/>
    <row r="6177" s="1" customFormat="1" ht="15.75" customHeight="1"/>
    <row r="6178" s="1" customFormat="1" ht="15.75" customHeight="1"/>
    <row r="6179" s="1" customFormat="1" ht="15.75" customHeight="1"/>
    <row r="6180" s="1" customFormat="1" ht="15.75" customHeight="1"/>
    <row r="6181" s="1" customFormat="1" ht="15.75" customHeight="1"/>
    <row r="6182" s="1" customFormat="1" ht="15.75" customHeight="1"/>
    <row r="6183" s="1" customFormat="1" ht="15.75" customHeight="1"/>
    <row r="6184" s="1" customFormat="1" ht="15.75" customHeight="1"/>
    <row r="6185" s="1" customFormat="1" ht="15.75" customHeight="1"/>
    <row r="6186" s="1" customFormat="1" ht="15.75" customHeight="1"/>
    <row r="6187" s="1" customFormat="1" ht="15.75" customHeight="1"/>
    <row r="6188" s="1" customFormat="1" ht="15.75" customHeight="1"/>
    <row r="6189" s="1" customFormat="1" ht="15.75" customHeight="1"/>
    <row r="6190" s="1" customFormat="1" ht="15.75" customHeight="1"/>
    <row r="6191" s="1" customFormat="1" ht="15.75" customHeight="1"/>
    <row r="6192" s="1" customFormat="1" ht="15.75" customHeight="1"/>
    <row r="6193" s="1" customFormat="1" ht="15.75" customHeight="1"/>
    <row r="6194" s="1" customFormat="1" ht="15.75" customHeight="1"/>
    <row r="6195" s="1" customFormat="1" ht="15.75" customHeight="1"/>
    <row r="6196" s="1" customFormat="1" ht="15.75" customHeight="1"/>
    <row r="6197" s="1" customFormat="1" ht="15.75" customHeight="1"/>
    <row r="6198" s="1" customFormat="1" ht="15.75" customHeight="1"/>
    <row r="6199" s="1" customFormat="1" ht="15.75" customHeight="1"/>
    <row r="6200" s="1" customFormat="1" ht="15.75" customHeight="1"/>
    <row r="6201" s="1" customFormat="1" ht="15.75" customHeight="1"/>
    <row r="6202" s="1" customFormat="1" ht="15.75" customHeight="1"/>
    <row r="6203" s="1" customFormat="1" ht="15.75" customHeight="1"/>
    <row r="6204" s="1" customFormat="1" ht="15.75" customHeight="1"/>
    <row r="6205" s="1" customFormat="1" ht="15.75" customHeight="1"/>
    <row r="6206" s="1" customFormat="1" ht="15.75" customHeight="1"/>
    <row r="6207" s="1" customFormat="1" ht="15.75" customHeight="1"/>
    <row r="6208" s="1" customFormat="1" ht="15.75" customHeight="1"/>
    <row r="6209" s="1" customFormat="1" ht="15.75" customHeight="1"/>
    <row r="6210" s="1" customFormat="1" ht="15.75" customHeight="1"/>
    <row r="6211" s="1" customFormat="1" ht="15.75" customHeight="1"/>
    <row r="6212" s="1" customFormat="1" ht="15.75" customHeight="1"/>
    <row r="6213" s="1" customFormat="1" ht="15.75" customHeight="1"/>
    <row r="6214" s="1" customFormat="1" ht="15.75" customHeight="1"/>
    <row r="6215" s="1" customFormat="1" ht="15.75" customHeight="1"/>
    <row r="6216" s="1" customFormat="1" ht="15.75" customHeight="1"/>
    <row r="6217" s="1" customFormat="1" ht="15.75" customHeight="1"/>
    <row r="6218" s="1" customFormat="1" ht="15.75" customHeight="1"/>
    <row r="6219" s="1" customFormat="1" ht="15.75" customHeight="1"/>
    <row r="6220" s="1" customFormat="1" ht="15.75" customHeight="1"/>
    <row r="6221" s="1" customFormat="1" ht="15.75" customHeight="1"/>
    <row r="6222" s="1" customFormat="1" ht="15.75" customHeight="1"/>
    <row r="6223" s="1" customFormat="1" ht="15.75" customHeight="1"/>
    <row r="6224" s="1" customFormat="1" ht="15.75" customHeight="1"/>
    <row r="6225" s="1" customFormat="1" ht="15.75" customHeight="1"/>
    <row r="6226" s="1" customFormat="1" ht="15.75" customHeight="1"/>
    <row r="6227" s="1" customFormat="1" ht="15.75" customHeight="1"/>
    <row r="6228" s="1" customFormat="1" ht="15.75" customHeight="1"/>
    <row r="6229" s="1" customFormat="1" ht="15.75" customHeight="1"/>
    <row r="6230" s="1" customFormat="1" ht="15.75" customHeight="1"/>
    <row r="6231" s="1" customFormat="1" ht="15.75" customHeight="1"/>
    <row r="6232" s="1" customFormat="1" ht="15.75" customHeight="1"/>
    <row r="6233" s="1" customFormat="1" ht="15.75" customHeight="1"/>
    <row r="6234" s="1" customFormat="1" ht="15.75" customHeight="1"/>
    <row r="6235" s="1" customFormat="1" ht="15.75" customHeight="1"/>
    <row r="6236" s="1" customFormat="1" ht="15.75" customHeight="1"/>
    <row r="6237" s="1" customFormat="1" ht="15.75" customHeight="1"/>
    <row r="6238" s="1" customFormat="1" ht="15.75" customHeight="1"/>
    <row r="6239" s="1" customFormat="1" ht="15.75" customHeight="1"/>
    <row r="6240" s="1" customFormat="1" ht="15.75" customHeight="1"/>
    <row r="6241" s="1" customFormat="1" ht="15.75" customHeight="1"/>
    <row r="6242" s="1" customFormat="1" ht="15.75" customHeight="1"/>
    <row r="6243" s="1" customFormat="1" ht="15.75" customHeight="1"/>
    <row r="6244" s="1" customFormat="1" ht="15.75" customHeight="1"/>
    <row r="6245" s="1" customFormat="1" ht="15.75" customHeight="1"/>
    <row r="6246" s="1" customFormat="1" ht="15.75" customHeight="1"/>
    <row r="6247" s="1" customFormat="1" ht="15.75" customHeight="1"/>
    <row r="6248" s="1" customFormat="1" ht="15.75" customHeight="1"/>
    <row r="6249" s="1" customFormat="1" ht="15.75" customHeight="1"/>
    <row r="6250" s="1" customFormat="1" ht="15.75" customHeight="1"/>
    <row r="6251" s="1" customFormat="1" ht="15.75" customHeight="1"/>
    <row r="6252" s="1" customFormat="1" ht="15.75" customHeight="1"/>
    <row r="6253" s="1" customFormat="1" ht="15.75" customHeight="1"/>
    <row r="6254" s="1" customFormat="1" ht="15.75" customHeight="1"/>
    <row r="6255" s="1" customFormat="1" ht="15.75" customHeight="1"/>
    <row r="6256" s="1" customFormat="1" ht="15.75" customHeight="1"/>
    <row r="6257" s="1" customFormat="1" ht="15.75" customHeight="1"/>
    <row r="6258" s="1" customFormat="1" ht="15.75" customHeight="1"/>
    <row r="6259" s="1" customFormat="1" ht="15.75" customHeight="1"/>
    <row r="6260" s="1" customFormat="1" ht="15.75" customHeight="1"/>
    <row r="6261" s="1" customFormat="1" ht="15.75" customHeight="1"/>
    <row r="6262" s="1" customFormat="1" ht="15.75" customHeight="1"/>
    <row r="6263" s="1" customFormat="1" ht="15.75" customHeight="1"/>
    <row r="6264" s="1" customFormat="1" ht="15.75" customHeight="1"/>
    <row r="6265" s="1" customFormat="1" ht="15.75" customHeight="1"/>
    <row r="6266" s="1" customFormat="1" ht="15.75" customHeight="1"/>
    <row r="6267" s="1" customFormat="1" ht="15.75" customHeight="1"/>
    <row r="6268" s="1" customFormat="1" ht="15.75" customHeight="1"/>
    <row r="6269" s="1" customFormat="1" ht="15.75" customHeight="1"/>
    <row r="6270" s="1" customFormat="1" ht="15.75" customHeight="1"/>
    <row r="6271" s="1" customFormat="1" ht="15.75" customHeight="1"/>
    <row r="6272" s="1" customFormat="1" ht="15.75" customHeight="1"/>
    <row r="6273" s="1" customFormat="1" ht="15.75" customHeight="1"/>
    <row r="6274" s="1" customFormat="1" ht="15.75" customHeight="1"/>
    <row r="6275" s="1" customFormat="1" ht="15.75" customHeight="1"/>
    <row r="6276" s="1" customFormat="1" ht="15.75" customHeight="1"/>
    <row r="6277" s="1" customFormat="1" ht="15.75" customHeight="1"/>
    <row r="6278" s="1" customFormat="1" ht="15.75" customHeight="1"/>
    <row r="6279" s="1" customFormat="1" ht="15.75" customHeight="1"/>
    <row r="6280" s="1" customFormat="1" ht="15.75" customHeight="1"/>
    <row r="6281" s="1" customFormat="1" ht="15.75" customHeight="1"/>
    <row r="6282" s="1" customFormat="1" ht="15.75" customHeight="1"/>
    <row r="6283" s="1" customFormat="1" ht="15.75" customHeight="1"/>
    <row r="6284" s="1" customFormat="1" ht="15.75" customHeight="1"/>
    <row r="6285" s="1" customFormat="1" ht="15.75" customHeight="1"/>
    <row r="6286" s="1" customFormat="1" ht="15.75" customHeight="1"/>
    <row r="6287" s="1" customFormat="1" ht="15.75" customHeight="1"/>
    <row r="6288" s="1" customFormat="1" ht="15.75" customHeight="1"/>
    <row r="6289" s="1" customFormat="1" ht="15.75" customHeight="1"/>
    <row r="6290" s="1" customFormat="1" ht="15.75" customHeight="1"/>
    <row r="6291" s="1" customFormat="1" ht="15.75" customHeight="1"/>
    <row r="6292" s="1" customFormat="1" ht="15.75" customHeight="1"/>
    <row r="6293" s="1" customFormat="1" ht="15.75" customHeight="1"/>
    <row r="6294" s="1" customFormat="1" ht="15.75" customHeight="1"/>
    <row r="6295" s="1" customFormat="1" ht="15.75" customHeight="1"/>
    <row r="6296" s="1" customFormat="1" ht="15.75" customHeight="1"/>
    <row r="6297" s="1" customFormat="1" ht="15.75" customHeight="1"/>
    <row r="6298" s="1" customFormat="1" ht="15.75" customHeight="1"/>
    <row r="6299" s="1" customFormat="1" ht="15.75" customHeight="1"/>
    <row r="6300" s="1" customFormat="1" ht="15.75" customHeight="1"/>
    <row r="6301" s="1" customFormat="1" ht="15.75" customHeight="1"/>
    <row r="6302" s="1" customFormat="1" ht="15.75" customHeight="1"/>
    <row r="6303" s="1" customFormat="1" ht="15.75" customHeight="1"/>
    <row r="6304" s="1" customFormat="1" ht="15.75" customHeight="1"/>
    <row r="6305" s="1" customFormat="1" ht="15.75" customHeight="1"/>
    <row r="6306" s="1" customFormat="1" ht="15.75" customHeight="1"/>
    <row r="6307" s="1" customFormat="1" ht="15.75" customHeight="1"/>
    <row r="6308" s="1" customFormat="1" ht="15.75" customHeight="1"/>
    <row r="6309" s="1" customFormat="1" ht="15.75" customHeight="1"/>
    <row r="6310" s="1" customFormat="1" ht="15.75" customHeight="1"/>
    <row r="6311" s="1" customFormat="1" ht="15.75" customHeight="1"/>
    <row r="6312" s="1" customFormat="1" ht="15.75" customHeight="1"/>
    <row r="6313" s="1" customFormat="1" ht="15.75" customHeight="1"/>
    <row r="6314" s="1" customFormat="1" ht="15.75" customHeight="1"/>
    <row r="6315" s="1" customFormat="1" ht="15.75" customHeight="1"/>
    <row r="6316" s="1" customFormat="1" ht="15.75" customHeight="1"/>
    <row r="6317" s="1" customFormat="1" ht="15.75" customHeight="1"/>
    <row r="6318" s="1" customFormat="1" ht="15.75" customHeight="1"/>
    <row r="6319" s="1" customFormat="1" ht="15.75" customHeight="1"/>
    <row r="6320" s="1" customFormat="1" ht="15.75" customHeight="1"/>
    <row r="6321" s="1" customFormat="1" ht="15.75" customHeight="1"/>
    <row r="6322" s="1" customFormat="1" ht="15.75" customHeight="1"/>
    <row r="6323" s="1" customFormat="1" ht="15.75" customHeight="1"/>
    <row r="6324" s="1" customFormat="1" ht="15.75" customHeight="1"/>
    <row r="6325" s="1" customFormat="1" ht="15.75" customHeight="1"/>
    <row r="6326" s="1" customFormat="1" ht="15.75" customHeight="1"/>
    <row r="6327" s="1" customFormat="1" ht="15.75" customHeight="1"/>
    <row r="6328" s="1" customFormat="1" ht="15.75" customHeight="1"/>
    <row r="6329" s="1" customFormat="1" ht="15.75" customHeight="1"/>
    <row r="6330" s="1" customFormat="1" ht="15.75" customHeight="1"/>
    <row r="6331" s="1" customFormat="1" ht="15.75" customHeight="1"/>
    <row r="6332" s="1" customFormat="1" ht="15.75" customHeight="1"/>
    <row r="6333" s="1" customFormat="1" ht="15.75" customHeight="1"/>
    <row r="6334" s="1" customFormat="1" ht="15.75" customHeight="1"/>
    <row r="6335" s="1" customFormat="1" ht="15.75" customHeight="1"/>
    <row r="6336" s="1" customFormat="1" ht="15.75" customHeight="1"/>
    <row r="6337" s="1" customFormat="1" ht="15.75" customHeight="1"/>
    <row r="6338" s="1" customFormat="1" ht="15.75" customHeight="1"/>
    <row r="6339" s="1" customFormat="1" ht="15.75" customHeight="1"/>
    <row r="6340" s="1" customFormat="1" ht="15.75" customHeight="1"/>
    <row r="6341" s="1" customFormat="1" ht="15.75" customHeight="1"/>
    <row r="6342" s="1" customFormat="1" ht="15.75" customHeight="1"/>
    <row r="6343" s="1" customFormat="1" ht="15.75" customHeight="1"/>
    <row r="6344" s="1" customFormat="1" ht="15.75" customHeight="1"/>
    <row r="6345" s="1" customFormat="1" ht="15.75" customHeight="1"/>
    <row r="6346" s="1" customFormat="1" ht="15.75" customHeight="1"/>
    <row r="6347" s="1" customFormat="1" ht="15.75" customHeight="1"/>
    <row r="6348" s="1" customFormat="1" ht="15.75" customHeight="1"/>
    <row r="6349" s="1" customFormat="1" ht="15.75" customHeight="1"/>
    <row r="6350" s="1" customFormat="1" ht="15.75" customHeight="1"/>
    <row r="6351" s="1" customFormat="1" ht="15.75" customHeight="1"/>
    <row r="6352" s="1" customFormat="1" ht="15.75" customHeight="1"/>
    <row r="6353" s="1" customFormat="1" ht="15.75" customHeight="1"/>
    <row r="6354" s="1" customFormat="1" ht="15.75" customHeight="1"/>
    <row r="6355" s="1" customFormat="1" ht="15.75" customHeight="1"/>
    <row r="6356" s="1" customFormat="1" ht="15.75" customHeight="1"/>
    <row r="6357" s="1" customFormat="1" ht="15.75" customHeight="1"/>
    <row r="6358" s="1" customFormat="1" ht="15.75" customHeight="1"/>
    <row r="6359" s="1" customFormat="1" ht="15.75" customHeight="1"/>
    <row r="6360" s="1" customFormat="1" ht="15.75" customHeight="1"/>
    <row r="6361" s="1" customFormat="1" ht="15.75" customHeight="1"/>
    <row r="6362" s="1" customFormat="1" ht="15.75" customHeight="1"/>
    <row r="6363" s="1" customFormat="1" ht="15.75" customHeight="1"/>
    <row r="6364" s="1" customFormat="1" ht="15.75" customHeight="1"/>
    <row r="6365" s="1" customFormat="1" ht="15.75" customHeight="1"/>
    <row r="6366" s="1" customFormat="1" ht="15.75" customHeight="1"/>
    <row r="6367" s="1" customFormat="1" ht="15.75" customHeight="1"/>
    <row r="6368" s="1" customFormat="1" ht="15.75" customHeight="1"/>
    <row r="6369" s="1" customFormat="1" ht="15.75" customHeight="1"/>
    <row r="6370" s="1" customFormat="1" ht="15.75" customHeight="1"/>
    <row r="6371" s="1" customFormat="1" ht="15.75" customHeight="1"/>
    <row r="6372" s="1" customFormat="1" ht="15.75" customHeight="1"/>
    <row r="6373" s="1" customFormat="1" ht="15.75" customHeight="1"/>
    <row r="6374" s="1" customFormat="1" ht="15.75" customHeight="1"/>
    <row r="6375" s="1" customFormat="1" ht="15.75" customHeight="1"/>
    <row r="6376" s="1" customFormat="1" ht="15.75" customHeight="1"/>
    <row r="6377" s="1" customFormat="1" ht="15.75" customHeight="1"/>
    <row r="6378" s="1" customFormat="1" ht="15.75" customHeight="1"/>
    <row r="6379" s="1" customFormat="1" ht="15.75" customHeight="1"/>
    <row r="6380" s="1" customFormat="1" ht="15.75" customHeight="1"/>
    <row r="6381" s="1" customFormat="1" ht="15.75" customHeight="1"/>
    <row r="6382" s="1" customFormat="1" ht="15.75" customHeight="1"/>
    <row r="6383" s="1" customFormat="1" ht="15.75" customHeight="1"/>
    <row r="6384" s="1" customFormat="1" ht="15.75" customHeight="1"/>
    <row r="6385" s="1" customFormat="1" ht="15.75" customHeight="1"/>
    <row r="6386" s="1" customFormat="1" ht="15.75" customHeight="1"/>
    <row r="6387" s="1" customFormat="1" ht="15.75" customHeight="1"/>
    <row r="6388" s="1" customFormat="1" ht="15.75" customHeight="1"/>
    <row r="6389" s="1" customFormat="1" ht="15.75" customHeight="1"/>
    <row r="6390" s="1" customFormat="1" ht="15.75" customHeight="1"/>
    <row r="6391" s="1" customFormat="1" ht="15.75" customHeight="1"/>
    <row r="6392" s="1" customFormat="1" ht="15.75" customHeight="1"/>
    <row r="6393" s="1" customFormat="1" ht="15.75" customHeight="1"/>
    <row r="6394" s="1" customFormat="1" ht="15.75" customHeight="1"/>
    <row r="6395" s="1" customFormat="1" ht="15.75" customHeight="1"/>
    <row r="6396" s="1" customFormat="1" ht="15.75" customHeight="1"/>
    <row r="6397" s="1" customFormat="1" ht="15.75" customHeight="1"/>
    <row r="6398" s="1" customFormat="1" ht="15.75" customHeight="1"/>
    <row r="6399" s="1" customFormat="1" ht="15.75" customHeight="1"/>
    <row r="6400" s="1" customFormat="1" ht="15.75" customHeight="1"/>
    <row r="6401" s="1" customFormat="1" ht="15.75" customHeight="1"/>
    <row r="6402" s="1" customFormat="1" ht="15.75" customHeight="1"/>
    <row r="6403" s="1" customFormat="1" ht="15.75" customHeight="1"/>
    <row r="6404" s="1" customFormat="1" ht="15.75" customHeight="1"/>
    <row r="6405" s="1" customFormat="1" ht="15.75" customHeight="1"/>
    <row r="6406" s="1" customFormat="1" ht="15.75" customHeight="1"/>
    <row r="6407" s="1" customFormat="1" ht="15.75" customHeight="1"/>
    <row r="6408" s="1" customFormat="1" ht="15.75" customHeight="1"/>
    <row r="6409" s="1" customFormat="1" ht="15.75" customHeight="1"/>
    <row r="6410" s="1" customFormat="1" ht="15.75" customHeight="1"/>
    <row r="6411" s="1" customFormat="1" ht="15.75" customHeight="1"/>
    <row r="6412" s="1" customFormat="1" ht="15.75" customHeight="1"/>
    <row r="6413" s="1" customFormat="1" ht="15.75" customHeight="1"/>
    <row r="6414" s="1" customFormat="1" ht="15.75" customHeight="1"/>
    <row r="6415" s="1" customFormat="1" ht="15.75" customHeight="1"/>
    <row r="6416" s="1" customFormat="1" ht="15.75" customHeight="1"/>
    <row r="6417" s="1" customFormat="1" ht="15.75" customHeight="1"/>
    <row r="6418" s="1" customFormat="1" ht="15.75" customHeight="1"/>
    <row r="6419" s="1" customFormat="1" ht="15.75" customHeight="1"/>
    <row r="6420" s="1" customFormat="1" ht="15.75" customHeight="1"/>
    <row r="6421" s="1" customFormat="1" ht="15.75" customHeight="1"/>
    <row r="6422" s="1" customFormat="1" ht="15.75" customHeight="1"/>
    <row r="6423" s="1" customFormat="1" ht="15.75" customHeight="1"/>
    <row r="6424" s="1" customFormat="1" ht="15.75" customHeight="1"/>
    <row r="6425" s="1" customFormat="1" ht="15.75" customHeight="1"/>
    <row r="6426" s="1" customFormat="1" ht="15.75" customHeight="1"/>
    <row r="6427" s="1" customFormat="1" ht="15.75" customHeight="1"/>
    <row r="6428" s="1" customFormat="1" ht="15.75" customHeight="1"/>
    <row r="6429" s="1" customFormat="1" ht="15.75" customHeight="1"/>
    <row r="6430" s="1" customFormat="1" ht="15.75" customHeight="1"/>
    <row r="6431" s="1" customFormat="1" ht="15.75" customHeight="1"/>
    <row r="6432" s="1" customFormat="1" ht="15.75" customHeight="1"/>
    <row r="6433" s="1" customFormat="1" ht="15.75" customHeight="1"/>
    <row r="6434" s="1" customFormat="1" ht="15.75" customHeight="1"/>
    <row r="6435" s="1" customFormat="1" ht="15.75" customHeight="1"/>
    <row r="6436" s="1" customFormat="1" ht="15.75" customHeight="1"/>
    <row r="6437" s="1" customFormat="1" ht="15.75" customHeight="1"/>
    <row r="6438" s="1" customFormat="1" ht="15.75" customHeight="1"/>
    <row r="6439" s="1" customFormat="1" ht="15.75" customHeight="1"/>
    <row r="6440" s="1" customFormat="1" ht="15.75" customHeight="1"/>
    <row r="6441" s="1" customFormat="1" ht="15.75" customHeight="1"/>
    <row r="6442" s="1" customFormat="1" ht="15.75" customHeight="1"/>
    <row r="6443" s="1" customFormat="1" ht="15.75" customHeight="1"/>
    <row r="6444" s="1" customFormat="1" ht="15.75" customHeight="1"/>
    <row r="6445" s="1" customFormat="1" ht="15.75" customHeight="1"/>
    <row r="6446" s="1" customFormat="1" ht="15.75" customHeight="1"/>
    <row r="6447" s="1" customFormat="1" ht="15.75" customHeight="1"/>
    <row r="6448" s="1" customFormat="1" ht="15.75" customHeight="1"/>
    <row r="6449" s="1" customFormat="1" ht="15.75" customHeight="1"/>
    <row r="6450" s="1" customFormat="1" ht="15.75" customHeight="1"/>
    <row r="6451" s="1" customFormat="1" ht="15.75" customHeight="1"/>
    <row r="6452" s="1" customFormat="1" ht="15.75" customHeight="1"/>
    <row r="6453" s="1" customFormat="1" ht="15.75" customHeight="1"/>
    <row r="6454" s="1" customFormat="1" ht="15.75" customHeight="1"/>
    <row r="6455" s="1" customFormat="1" ht="15.75" customHeight="1"/>
    <row r="6456" s="1" customFormat="1" ht="15.75" customHeight="1"/>
    <row r="6457" s="1" customFormat="1" ht="15.75" customHeight="1"/>
    <row r="6458" s="1" customFormat="1" ht="15.75" customHeight="1"/>
    <row r="6459" s="1" customFormat="1" ht="15.75" customHeight="1"/>
    <row r="6460" s="1" customFormat="1" ht="15.75" customHeight="1"/>
    <row r="6461" s="1" customFormat="1" ht="15.75" customHeight="1"/>
    <row r="6462" s="1" customFormat="1" ht="15.75" customHeight="1"/>
    <row r="6463" s="1" customFormat="1" ht="15.75" customHeight="1"/>
    <row r="6464" s="1" customFormat="1" ht="15.75" customHeight="1"/>
    <row r="6465" s="1" customFormat="1" ht="15.75" customHeight="1"/>
    <row r="6466" s="1" customFormat="1" ht="15.75" customHeight="1"/>
    <row r="6467" s="1" customFormat="1" ht="15.75" customHeight="1"/>
    <row r="6468" s="1" customFormat="1" ht="15.75" customHeight="1"/>
    <row r="6469" s="1" customFormat="1" ht="15.75" customHeight="1"/>
    <row r="6470" s="1" customFormat="1" ht="15.75" customHeight="1"/>
    <row r="6471" s="1" customFormat="1" ht="15.75" customHeight="1"/>
    <row r="6472" s="1" customFormat="1" ht="15.75" customHeight="1"/>
    <row r="6473" s="1" customFormat="1" ht="15.75" customHeight="1"/>
    <row r="6474" s="1" customFormat="1" ht="15.75" customHeight="1"/>
    <row r="6475" s="1" customFormat="1" ht="15.75" customHeight="1"/>
    <row r="6476" s="1" customFormat="1" ht="15.75" customHeight="1"/>
    <row r="6477" s="1" customFormat="1" ht="15.75" customHeight="1"/>
    <row r="6478" s="1" customFormat="1" ht="15.75" customHeight="1"/>
    <row r="6479" s="1" customFormat="1" ht="15.75" customHeight="1"/>
    <row r="6480" s="1" customFormat="1" ht="15.75" customHeight="1"/>
    <row r="6481" s="1" customFormat="1" ht="15.75" customHeight="1"/>
    <row r="6482" s="1" customFormat="1" ht="15.75" customHeight="1"/>
    <row r="6483" s="1" customFormat="1" ht="15.75" customHeight="1"/>
    <row r="6484" s="1" customFormat="1" ht="15.75" customHeight="1"/>
    <row r="6485" s="1" customFormat="1" ht="15.75" customHeight="1"/>
    <row r="6486" s="1" customFormat="1" ht="15.75" customHeight="1"/>
    <row r="6487" s="1" customFormat="1" ht="15.75" customHeight="1"/>
    <row r="6488" s="1" customFormat="1" ht="15.75" customHeight="1"/>
    <row r="6489" s="1" customFormat="1" ht="15.75" customHeight="1"/>
    <row r="6490" s="1" customFormat="1" ht="15.75" customHeight="1"/>
    <row r="6491" s="1" customFormat="1" ht="15.75" customHeight="1"/>
    <row r="6492" s="1" customFormat="1" ht="15.75" customHeight="1"/>
    <row r="6493" s="1" customFormat="1" ht="15.75" customHeight="1"/>
    <row r="6494" s="1" customFormat="1" ht="15.75" customHeight="1"/>
    <row r="6495" s="1" customFormat="1" ht="15.75" customHeight="1"/>
    <row r="6496" s="1" customFormat="1" ht="15.75" customHeight="1"/>
    <row r="6497" s="1" customFormat="1" ht="15.75" customHeight="1"/>
    <row r="6498" s="1" customFormat="1" ht="15.75" customHeight="1"/>
    <row r="6499" s="1" customFormat="1" ht="15.75" customHeight="1"/>
    <row r="6500" s="1" customFormat="1" ht="15.75" customHeight="1"/>
    <row r="6501" s="1" customFormat="1" ht="15.75" customHeight="1"/>
    <row r="6502" s="1" customFormat="1" ht="15.75" customHeight="1"/>
    <row r="6503" s="1" customFormat="1" ht="15.75" customHeight="1"/>
    <row r="6504" s="1" customFormat="1" ht="15.75" customHeight="1"/>
    <row r="6505" s="1" customFormat="1" ht="15.75" customHeight="1"/>
    <row r="6506" s="1" customFormat="1" ht="15.75" customHeight="1"/>
    <row r="6507" s="1" customFormat="1" ht="15.75" customHeight="1"/>
    <row r="6508" s="1" customFormat="1" ht="15.75" customHeight="1"/>
    <row r="6509" s="1" customFormat="1" ht="15.75" customHeight="1"/>
    <row r="6510" s="1" customFormat="1" ht="15.75" customHeight="1"/>
    <row r="6511" s="1" customFormat="1" ht="15.75" customHeight="1"/>
    <row r="6512" s="1" customFormat="1" ht="15.75" customHeight="1"/>
    <row r="6513" s="1" customFormat="1" ht="15.75" customHeight="1"/>
    <row r="6514" s="1" customFormat="1" ht="15.75" customHeight="1"/>
    <row r="6515" s="1" customFormat="1" ht="15.75" customHeight="1"/>
    <row r="6516" s="1" customFormat="1" ht="15.75" customHeight="1"/>
    <row r="6517" s="1" customFormat="1" ht="15.75" customHeight="1"/>
    <row r="6518" s="1" customFormat="1" ht="15.75" customHeight="1"/>
    <row r="6519" s="1" customFormat="1" ht="15.75" customHeight="1"/>
    <row r="6520" s="1" customFormat="1" ht="15.75" customHeight="1"/>
    <row r="6521" s="1" customFormat="1" ht="15.75" customHeight="1"/>
    <row r="6522" s="1" customFormat="1" ht="15.75" customHeight="1"/>
    <row r="6523" s="1" customFormat="1" ht="15.75" customHeight="1"/>
    <row r="6524" s="1" customFormat="1" ht="15.75" customHeight="1"/>
    <row r="6525" s="1" customFormat="1" ht="15.75" customHeight="1"/>
    <row r="6526" s="1" customFormat="1" ht="15.75" customHeight="1"/>
    <row r="6527" s="1" customFormat="1" ht="15.75" customHeight="1"/>
    <row r="6528" s="1" customFormat="1" ht="15.75" customHeight="1"/>
    <row r="6529" s="1" customFormat="1" ht="15.75" customHeight="1"/>
    <row r="6530" s="1" customFormat="1" ht="15.75" customHeight="1"/>
    <row r="6531" s="1" customFormat="1" ht="15.75" customHeight="1"/>
    <row r="6532" s="1" customFormat="1" ht="15.75" customHeight="1"/>
    <row r="6533" s="1" customFormat="1" ht="15.75" customHeight="1"/>
    <row r="6534" s="1" customFormat="1" ht="15.75" customHeight="1"/>
    <row r="6535" s="1" customFormat="1" ht="15.75" customHeight="1"/>
    <row r="6536" s="1" customFormat="1" ht="15.75" customHeight="1"/>
    <row r="6537" s="1" customFormat="1" ht="15.75" customHeight="1"/>
    <row r="6538" s="1" customFormat="1" ht="15.75" customHeight="1"/>
    <row r="6539" s="1" customFormat="1" ht="15.75" customHeight="1"/>
    <row r="6540" s="1" customFormat="1" ht="15.75" customHeight="1"/>
    <row r="6541" s="1" customFormat="1" ht="15.75" customHeight="1"/>
    <row r="6542" s="1" customFormat="1" ht="15.75" customHeight="1"/>
    <row r="6543" s="1" customFormat="1" ht="15.75" customHeight="1"/>
    <row r="6544" s="1" customFormat="1" ht="15.75" customHeight="1"/>
    <row r="6545" s="1" customFormat="1" ht="15.75" customHeight="1"/>
    <row r="6546" s="1" customFormat="1" ht="15.75" customHeight="1"/>
    <row r="6547" s="1" customFormat="1" ht="15.75" customHeight="1"/>
    <row r="6548" s="1" customFormat="1" ht="15.75" customHeight="1"/>
    <row r="6549" s="1" customFormat="1" ht="15.75" customHeight="1"/>
    <row r="6550" s="1" customFormat="1" ht="15.75" customHeight="1"/>
    <row r="6551" s="1" customFormat="1" ht="15.75" customHeight="1"/>
    <row r="6552" s="1" customFormat="1" ht="15.75" customHeight="1"/>
    <row r="6553" s="1" customFormat="1" ht="15.75" customHeight="1"/>
    <row r="6554" s="1" customFormat="1" ht="15.75" customHeight="1"/>
    <row r="6555" s="1" customFormat="1" ht="15.75" customHeight="1"/>
    <row r="6556" s="1" customFormat="1" ht="15.75" customHeight="1"/>
    <row r="6557" s="1" customFormat="1" ht="15.75" customHeight="1"/>
    <row r="6558" s="1" customFormat="1" ht="15.75" customHeight="1"/>
    <row r="6559" s="1" customFormat="1" ht="15.75" customHeight="1"/>
    <row r="6560" s="1" customFormat="1" ht="15.75" customHeight="1"/>
    <row r="6561" s="1" customFormat="1" ht="15.75" customHeight="1"/>
    <row r="6562" s="1" customFormat="1" ht="15.75" customHeight="1"/>
    <row r="6563" s="1" customFormat="1" ht="15.75" customHeight="1"/>
    <row r="6564" s="1" customFormat="1" ht="15.75" customHeight="1"/>
    <row r="6565" s="1" customFormat="1" ht="15.75" customHeight="1"/>
    <row r="6566" s="1" customFormat="1" ht="15.75" customHeight="1"/>
    <row r="6567" s="1" customFormat="1" ht="15.75" customHeight="1"/>
    <row r="6568" s="1" customFormat="1" ht="15.75" customHeight="1"/>
    <row r="6569" s="1" customFormat="1" ht="15.75" customHeight="1"/>
    <row r="6570" s="1" customFormat="1" ht="15.75" customHeight="1"/>
    <row r="6571" s="1" customFormat="1" ht="15.75" customHeight="1"/>
    <row r="6572" s="1" customFormat="1" ht="15.75" customHeight="1"/>
    <row r="6573" s="1" customFormat="1" ht="15.75" customHeight="1"/>
    <row r="6574" s="1" customFormat="1" ht="15.75" customHeight="1"/>
    <row r="6575" s="1" customFormat="1" ht="15.75" customHeight="1"/>
    <row r="6576" s="1" customFormat="1" ht="15.75" customHeight="1"/>
    <row r="6577" s="1" customFormat="1" ht="15.75" customHeight="1"/>
    <row r="6578" s="1" customFormat="1" ht="15.75" customHeight="1"/>
    <row r="6579" s="1" customFormat="1" ht="15.75" customHeight="1"/>
    <row r="6580" s="1" customFormat="1" ht="15.75" customHeight="1"/>
    <row r="6581" s="1" customFormat="1" ht="15.75" customHeight="1"/>
    <row r="6582" s="1" customFormat="1" ht="15.75" customHeight="1"/>
    <row r="6583" s="1" customFormat="1" ht="15.75" customHeight="1"/>
    <row r="6584" s="1" customFormat="1" ht="15.75" customHeight="1"/>
    <row r="6585" s="1" customFormat="1" ht="15.75" customHeight="1"/>
    <row r="6586" s="1" customFormat="1" ht="15.75" customHeight="1"/>
    <row r="6587" s="1" customFormat="1" ht="15.75" customHeight="1"/>
    <row r="6588" s="1" customFormat="1" ht="15.75" customHeight="1"/>
    <row r="6589" s="1" customFormat="1" ht="15.75" customHeight="1"/>
    <row r="6590" s="1" customFormat="1" ht="15.75" customHeight="1"/>
    <row r="6591" s="1" customFormat="1" ht="15.75" customHeight="1"/>
    <row r="6592" s="1" customFormat="1" ht="15.75" customHeight="1"/>
    <row r="6593" s="1" customFormat="1" ht="15.75" customHeight="1"/>
    <row r="6594" s="1" customFormat="1" ht="15.75" customHeight="1"/>
    <row r="6595" s="1" customFormat="1" ht="15.75" customHeight="1"/>
    <row r="6596" s="1" customFormat="1" ht="15.75" customHeight="1"/>
    <row r="6597" s="1" customFormat="1" ht="15.75" customHeight="1"/>
    <row r="6598" s="1" customFormat="1" ht="15.75" customHeight="1"/>
    <row r="6599" s="1" customFormat="1" ht="15.75" customHeight="1"/>
    <row r="6600" s="1" customFormat="1" ht="15.75" customHeight="1"/>
    <row r="6601" s="1" customFormat="1" ht="15.75" customHeight="1"/>
    <row r="6602" s="1" customFormat="1" ht="15.75" customHeight="1"/>
    <row r="6603" s="1" customFormat="1" ht="15.75" customHeight="1"/>
    <row r="6604" s="1" customFormat="1" ht="15.75" customHeight="1"/>
    <row r="6605" s="1" customFormat="1" ht="15.75" customHeight="1"/>
    <row r="6606" s="1" customFormat="1" ht="15.75" customHeight="1"/>
    <row r="6607" s="1" customFormat="1" ht="15.75" customHeight="1"/>
    <row r="6608" s="1" customFormat="1" ht="15.75" customHeight="1"/>
    <row r="6609" s="1" customFormat="1" ht="15.75" customHeight="1"/>
    <row r="6610" s="1" customFormat="1" ht="15.75" customHeight="1"/>
    <row r="6611" s="1" customFormat="1" ht="15.75" customHeight="1"/>
    <row r="6612" s="1" customFormat="1" ht="15.75" customHeight="1"/>
    <row r="6613" s="1" customFormat="1" ht="15.75" customHeight="1"/>
    <row r="6614" s="1" customFormat="1" ht="15.75" customHeight="1"/>
    <row r="6615" s="1" customFormat="1" ht="15.75" customHeight="1"/>
    <row r="6616" s="1" customFormat="1" ht="15.75" customHeight="1"/>
    <row r="6617" s="1" customFormat="1" ht="15.75" customHeight="1"/>
    <row r="6618" s="1" customFormat="1" ht="15.75" customHeight="1"/>
    <row r="6619" s="1" customFormat="1" ht="15.75" customHeight="1"/>
    <row r="6620" s="1" customFormat="1" ht="15.75" customHeight="1"/>
    <row r="6621" s="1" customFormat="1" ht="15.75" customHeight="1"/>
    <row r="6622" s="1" customFormat="1" ht="15.75" customHeight="1"/>
    <row r="6623" s="1" customFormat="1" ht="15.75" customHeight="1"/>
    <row r="6624" s="1" customFormat="1" ht="15.75" customHeight="1"/>
    <row r="6625" spans="1:9" ht="15.75" customHeight="1">
      <c r="A6625" s="1"/>
      <c r="B6625" s="1"/>
      <c r="C6625" s="1"/>
      <c r="D6625" s="1"/>
      <c r="E6625" s="1"/>
      <c r="F6625" s="1"/>
      <c r="G6625" s="1"/>
      <c r="H6625" s="1"/>
      <c r="I6625" s="1"/>
    </row>
    <row r="6626" spans="1:9" ht="15.75" customHeight="1">
      <c r="A6626" s="1"/>
      <c r="B6626" s="1"/>
      <c r="C6626" s="1"/>
      <c r="D6626" s="1"/>
      <c r="E6626" s="1"/>
      <c r="F6626" s="1"/>
      <c r="G6626" s="1"/>
      <c r="H6626" s="1"/>
      <c r="I6626" s="1"/>
    </row>
    <row r="6627" spans="1:9" ht="15.75" customHeight="1">
      <c r="A6627" s="1"/>
      <c r="B6627" s="1"/>
      <c r="C6627" s="1"/>
      <c r="D6627" s="1"/>
      <c r="E6627" s="1"/>
      <c r="F6627" s="1"/>
      <c r="G6627" s="1"/>
      <c r="H6627" s="1"/>
      <c r="I6627" s="1"/>
    </row>
    <row r="6628" spans="1:9" ht="15.75" customHeight="1">
      <c r="A6628" s="1"/>
      <c r="B6628" s="1"/>
      <c r="C6628" s="1"/>
      <c r="D6628" s="1"/>
      <c r="E6628" s="1"/>
      <c r="F6628" s="1"/>
      <c r="G6628" s="1"/>
      <c r="H6628" s="1"/>
      <c r="I6628" s="1"/>
    </row>
    <row r="6629" spans="1:9" ht="15.75" customHeight="1">
      <c r="A6629" s="1"/>
      <c r="B6629" s="1"/>
      <c r="C6629" s="1"/>
      <c r="D6629" s="1"/>
      <c r="E6629" s="1"/>
      <c r="F6629" s="1"/>
      <c r="G6629" s="1"/>
      <c r="H6629" s="1"/>
      <c r="I6629" s="1"/>
    </row>
    <row r="6630" spans="1:9" ht="15.75" customHeight="1">
      <c r="A6630" s="1"/>
      <c r="B6630" s="1"/>
      <c r="C6630" s="1"/>
      <c r="D6630" s="1"/>
      <c r="E6630" s="1"/>
      <c r="F6630" s="1"/>
      <c r="G6630" s="1"/>
      <c r="H6630" s="1"/>
      <c r="I6630" s="1"/>
    </row>
    <row r="6631" spans="1:9" ht="15.75" customHeight="1">
      <c r="A6631" s="1"/>
      <c r="B6631" s="1"/>
      <c r="C6631" s="1"/>
      <c r="D6631" s="1"/>
      <c r="E6631" s="1"/>
      <c r="F6631" s="1"/>
      <c r="G6631" s="1"/>
      <c r="H6631" s="1"/>
      <c r="I6631" s="1"/>
    </row>
    <row r="6632" spans="1:9" ht="15.75" customHeight="1">
      <c r="A6632" s="1"/>
      <c r="B6632" s="1"/>
      <c r="C6632" s="1"/>
      <c r="D6632" s="1"/>
      <c r="E6632" s="1"/>
      <c r="F6632" s="1"/>
      <c r="G6632" s="1"/>
      <c r="H6632" s="1"/>
      <c r="I6632" s="1"/>
    </row>
    <row r="6633" spans="1:9" ht="15.75" customHeight="1">
      <c r="A6633" s="1"/>
      <c r="B6633" s="1"/>
      <c r="C6633" s="1"/>
      <c r="D6633" s="1"/>
      <c r="E6633" s="1"/>
      <c r="F6633" s="1"/>
      <c r="G6633" s="1"/>
      <c r="H6633" s="1"/>
      <c r="I6633" s="1"/>
    </row>
    <row r="6634" spans="1:9" ht="15.75" customHeight="1">
      <c r="A6634" s="1"/>
      <c r="B6634" s="1"/>
      <c r="C6634" s="1"/>
      <c r="D6634" s="1"/>
      <c r="E6634" s="1"/>
      <c r="F6634" s="1"/>
      <c r="G6634" s="1"/>
      <c r="H6634" s="1"/>
      <c r="I6634" s="1"/>
    </row>
    <row r="6635" spans="1:9" ht="15.75" customHeight="1">
      <c r="A6635" s="1"/>
      <c r="B6635" s="1"/>
      <c r="C6635" s="1"/>
      <c r="D6635" s="1"/>
      <c r="E6635" s="1"/>
      <c r="F6635" s="1"/>
      <c r="G6635" s="1"/>
      <c r="H6635" s="1"/>
      <c r="I6635" s="1"/>
    </row>
    <row r="6636" spans="1:9" ht="15.75" customHeight="1">
      <c r="A6636" s="1"/>
      <c r="B6636" s="1"/>
      <c r="C6636" s="1"/>
      <c r="D6636" s="1"/>
      <c r="E6636" s="1"/>
      <c r="F6636" s="1"/>
      <c r="G6636" s="1"/>
      <c r="H6636" s="1"/>
      <c r="I6636" s="1"/>
    </row>
  </sheetData>
  <sheetProtection/>
  <mergeCells count="53">
    <mergeCell ref="A221:I222"/>
    <mergeCell ref="F202:H202"/>
    <mergeCell ref="F203:H203"/>
    <mergeCell ref="B38:I39"/>
    <mergeCell ref="B42:I43"/>
    <mergeCell ref="G46:I46"/>
    <mergeCell ref="B123:I125"/>
    <mergeCell ref="B102:I104"/>
    <mergeCell ref="C126:E126"/>
    <mergeCell ref="G126:I126"/>
    <mergeCell ref="A9:I10"/>
    <mergeCell ref="B12:I14"/>
    <mergeCell ref="B16:I22"/>
    <mergeCell ref="B23:I30"/>
    <mergeCell ref="B32:I36"/>
    <mergeCell ref="B83:C83"/>
    <mergeCell ref="A62:I62"/>
    <mergeCell ref="C46:E46"/>
    <mergeCell ref="B66:I69"/>
    <mergeCell ref="B72:I73"/>
    <mergeCell ref="B76:I77"/>
    <mergeCell ref="B80:I81"/>
    <mergeCell ref="C47:E47"/>
    <mergeCell ref="G47:I47"/>
    <mergeCell ref="B91:C91"/>
    <mergeCell ref="B94:I95"/>
    <mergeCell ref="B98:I99"/>
    <mergeCell ref="A115:I116"/>
    <mergeCell ref="C233:E233"/>
    <mergeCell ref="G233:I233"/>
    <mergeCell ref="C181:E181"/>
    <mergeCell ref="G181:I181"/>
    <mergeCell ref="B225:I226"/>
    <mergeCell ref="C190:E190"/>
    <mergeCell ref="G190:I190"/>
    <mergeCell ref="G173:I173"/>
    <mergeCell ref="C174:E174"/>
    <mergeCell ref="G174:I174"/>
    <mergeCell ref="C173:E173"/>
    <mergeCell ref="B184:B185"/>
    <mergeCell ref="F201:H201"/>
    <mergeCell ref="F200:H200"/>
    <mergeCell ref="B177:B179"/>
    <mergeCell ref="A168:I169"/>
    <mergeCell ref="G140:I140"/>
    <mergeCell ref="C140:E140"/>
    <mergeCell ref="B130:B132"/>
    <mergeCell ref="G127:I127"/>
    <mergeCell ref="B148:I151"/>
    <mergeCell ref="C134:E134"/>
    <mergeCell ref="G134:I134"/>
    <mergeCell ref="B137:B138"/>
    <mergeCell ref="C127:E127"/>
  </mergeCells>
  <printOptions/>
  <pageMargins left="0.75" right="0.5" top="0.5" bottom="0.25" header="0.5" footer="0.25"/>
  <pageSetup horizontalDpi="600" verticalDpi="600" orientation="portrait" scale="96"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ModifiedBy>
  <cp:lastPrinted>2011-02-25T03:28:45Z</cp:lastPrinted>
  <dcterms:created xsi:type="dcterms:W3CDTF">2005-07-26T11:03:01Z</dcterms:created>
  <dcterms:modified xsi:type="dcterms:W3CDTF">2011-02-25T06:41:20Z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