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40" yWindow="45" windowWidth="12120" windowHeight="8445" activeTab="6"/>
  </bookViews>
  <sheets>
    <sheet name="Summary" sheetId="1" r:id="rId1"/>
    <sheet name="BS" sheetId="2" r:id="rId2"/>
    <sheet name="Income" sheetId="3" r:id="rId3"/>
    <sheet name="Changes in Equity" sheetId="4" r:id="rId4"/>
    <sheet name="Cashflow" sheetId="5" r:id="rId5"/>
    <sheet name="Notes A" sheetId="6" r:id="rId6"/>
    <sheet name="Notes B" sheetId="7" r:id="rId7"/>
  </sheets>
  <definedNames>
    <definedName name="_xlnm.Print_Area" localSheetId="1">'BS'!$A$1:$B$55</definedName>
    <definedName name="_xlnm.Print_Area" localSheetId="2">'Income'!$A$1:$H$54</definedName>
    <definedName name="_xlnm.Print_Area" localSheetId="0">'Summary'!$A$1:$G$28</definedName>
  </definedNames>
  <calcPr fullCalcOnLoad="1"/>
</workbook>
</file>

<file path=xl/sharedStrings.xml><?xml version="1.0" encoding="utf-8"?>
<sst xmlns="http://schemas.openxmlformats.org/spreadsheetml/2006/main" count="398" uniqueCount="255">
  <si>
    <t>(Incorporated in Malaysia)</t>
  </si>
  <si>
    <t>RM</t>
  </si>
  <si>
    <t>PROPERTY, PLANT &amp; EQUIPMENT</t>
  </si>
  <si>
    <t>DEVELOPMENT EXPENDITURE</t>
  </si>
  <si>
    <t>CURRENT ASSETS</t>
  </si>
  <si>
    <t>Inventories</t>
  </si>
  <si>
    <t>Trade debtors</t>
  </si>
  <si>
    <t>Other debtors, deposits and prepayments</t>
  </si>
  <si>
    <t>Fixed deposit</t>
  </si>
  <si>
    <t>Cash and bank balances</t>
  </si>
  <si>
    <t>CURRENT LIABILITIES</t>
  </si>
  <si>
    <t>Trade creditors</t>
  </si>
  <si>
    <t>Other creditors and accruals</t>
  </si>
  <si>
    <t>NET CURRENT ASSETS/(LIABILITIES)</t>
  </si>
  <si>
    <t xml:space="preserve">FINANCED BY </t>
  </si>
  <si>
    <t>Share capital</t>
  </si>
  <si>
    <t>Shareholders Fund</t>
  </si>
  <si>
    <t>Minority Interest</t>
  </si>
  <si>
    <t>Reserve On Consolidation</t>
  </si>
  <si>
    <t>CONDENSED CONSOLIDATED BALANCE SHEET</t>
  </si>
  <si>
    <t>Unaudited</t>
  </si>
  <si>
    <t>Short Term Borrowings</t>
  </si>
  <si>
    <t>Long Term Borrowings</t>
  </si>
  <si>
    <t xml:space="preserve">CURRENT </t>
  </si>
  <si>
    <t>PRECEDING YEAR</t>
  </si>
  <si>
    <t>YEAR</t>
  </si>
  <si>
    <t>CORRESPONDING</t>
  </si>
  <si>
    <t xml:space="preserve">CORRESPONDING </t>
  </si>
  <si>
    <t>QUARTER</t>
  </si>
  <si>
    <t>TO DATE</t>
  </si>
  <si>
    <t>PERIOD</t>
  </si>
  <si>
    <t>Depreciation</t>
  </si>
  <si>
    <t>CONDENSED CONSOLIDATED INCOME STATEMENT</t>
  </si>
  <si>
    <t>Revenue</t>
  </si>
  <si>
    <t>Cost of Sales</t>
  </si>
  <si>
    <t>Gross Profit</t>
  </si>
  <si>
    <t>Other Operating Income</t>
  </si>
  <si>
    <t>Operating Expenses</t>
  </si>
  <si>
    <t>Profit from Operations</t>
  </si>
  <si>
    <t>Finance Costs</t>
  </si>
  <si>
    <t>Profit before taxation</t>
  </si>
  <si>
    <t>Taxation</t>
  </si>
  <si>
    <t>Share Capital</t>
  </si>
  <si>
    <t>Total</t>
  </si>
  <si>
    <t xml:space="preserve">Distributable </t>
  </si>
  <si>
    <t>Retained Profit</t>
  </si>
  <si>
    <t>Non-Distributable</t>
  </si>
  <si>
    <t>Share Premium</t>
  </si>
  <si>
    <t>Issued during the period</t>
  </si>
  <si>
    <t>Dividends</t>
  </si>
  <si>
    <t>As at 30 September 2004</t>
  </si>
  <si>
    <t>CONDENSED CONSOLIDATED STATEMENT OF CHANGES IN EQUITY</t>
  </si>
  <si>
    <t>Cash flows from/used in operating activities</t>
  </si>
  <si>
    <t>Adjustment for:</t>
  </si>
  <si>
    <t>Interest expenses</t>
  </si>
  <si>
    <t>Interest income</t>
  </si>
  <si>
    <t>Changes in working capital:</t>
  </si>
  <si>
    <t>Receivables</t>
  </si>
  <si>
    <t>Payables</t>
  </si>
  <si>
    <t>Cash flows generated from/(absorbed in) operations</t>
  </si>
  <si>
    <t>Interest paid</t>
  </si>
  <si>
    <t>Net cash generated from/(used in) operating activities</t>
  </si>
  <si>
    <t>Cash flows from/used in investing activities</t>
  </si>
  <si>
    <t>Proceeds from disposal of property,plant and equipment</t>
  </si>
  <si>
    <t>Purchase of property, plant and equipment</t>
  </si>
  <si>
    <t>Net cash generated from/(used in) investing activities</t>
  </si>
  <si>
    <t>Cash flows from/used in financing activities</t>
  </si>
  <si>
    <t>Net decrease in cash and cash equivalents</t>
  </si>
  <si>
    <t>Cash and cash equivalents brought forward</t>
  </si>
  <si>
    <t>Cash and cash equivalents carried forward</t>
  </si>
  <si>
    <t>CONDENSED CONSOLIDATED STATEMENT OF CASH FLOWS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</si>
  <si>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</si>
  <si>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</si>
  <si>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</si>
  <si>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</si>
  <si>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</si>
  <si>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</si>
  <si>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</si>
  <si>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</si>
  <si>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</si>
  <si>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</si>
  <si>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</si>
  <si>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</si>
  <si>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</si>
  <si>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</si>
  <si>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There were no changes in estimates of amounts reported in prior financial years, which have a material effect in the current financial quarter.</t>
  </si>
  <si>
    <t>A6</t>
  </si>
  <si>
    <t>Debt and equity securities</t>
  </si>
  <si>
    <t>A7</t>
  </si>
  <si>
    <t>Dividend paid</t>
  </si>
  <si>
    <t>No dividend has been paid in the current financial quarter.</t>
  </si>
  <si>
    <t>A8</t>
  </si>
  <si>
    <t>The Group's operations comprise the following business segments:-</t>
  </si>
  <si>
    <t>i)</t>
  </si>
  <si>
    <t>ii)</t>
  </si>
  <si>
    <t>A9</t>
  </si>
  <si>
    <t>Valuation of property, plant and equipment</t>
  </si>
  <si>
    <t>There were no changes in the valuation of the property, plant and equipment reported in the previous audited financial statements that will have effect in the current financial quarter under review.</t>
  </si>
  <si>
    <t>A10</t>
  </si>
  <si>
    <t>Material events subsequent to the end of the quarter</t>
  </si>
  <si>
    <t>A11</t>
  </si>
  <si>
    <t>Changes in the composition of the Group</t>
  </si>
  <si>
    <t>A12</t>
  </si>
  <si>
    <t>Contingent liabilities</t>
  </si>
  <si>
    <t>A13</t>
  </si>
  <si>
    <t>A14</t>
  </si>
  <si>
    <t>Significant related party transactions</t>
  </si>
  <si>
    <t>A15</t>
  </si>
  <si>
    <t>Cash and cash equivalents</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</si>
  <si>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</si>
  <si>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</si>
  <si>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</si>
  <si>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</si>
  <si>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</si>
  <si>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</si>
  <si>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</si>
  <si>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</si>
  <si>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</si>
  <si>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</si>
  <si>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</si>
  <si>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</si>
  <si>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</si>
  <si>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</si>
  <si>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</si>
  <si>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</si>
  <si>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There were no acquisitions and disposals of quoted securities during the financial quarter ended 30 September 2004.</t>
  </si>
  <si>
    <t>B8</t>
  </si>
  <si>
    <t>Group's borrowings and debt securities</t>
  </si>
  <si>
    <t>(a)</t>
  </si>
  <si>
    <t>Short term borrowings:-</t>
  </si>
  <si>
    <t>(b)</t>
  </si>
  <si>
    <t>Long term borrowings:-</t>
  </si>
  <si>
    <t>B9</t>
  </si>
  <si>
    <t>Off balance sheet financial instruments</t>
  </si>
  <si>
    <t>B10</t>
  </si>
  <si>
    <t>Material litigation</t>
  </si>
  <si>
    <t>There were no material litigations pending at the date of this announcement.</t>
  </si>
  <si>
    <t>B11</t>
  </si>
  <si>
    <t>B12</t>
  </si>
  <si>
    <t>a.</t>
  </si>
  <si>
    <t xml:space="preserve">Basic </t>
  </si>
  <si>
    <t>b.</t>
  </si>
  <si>
    <t>Diluted</t>
  </si>
  <si>
    <t>Earnings per share</t>
  </si>
  <si>
    <t>GOODWILL</t>
  </si>
  <si>
    <t>Share of loss from associate company</t>
  </si>
  <si>
    <t>NA</t>
  </si>
  <si>
    <t>Net profit/(loss) for the period</t>
  </si>
  <si>
    <t>Segmental information</t>
  </si>
  <si>
    <t>Profit after taxation</t>
  </si>
  <si>
    <t xml:space="preserve">Profit after taxation and MI </t>
  </si>
  <si>
    <t>Proforma</t>
  </si>
  <si>
    <t>(The figures have not been audited)</t>
  </si>
  <si>
    <t>Amortisation of Goodwill</t>
  </si>
  <si>
    <t>The Group did not announce any profit forecast nor has issued any profit guarantee during the financial quarter.</t>
  </si>
  <si>
    <t>Quarterly report on consolidated results for the quarter ended 30 Sept 2004</t>
  </si>
  <si>
    <t>Barring any unforeseen circumstances, the Directors believe that the Group’s prospects for the current financial period ending 31 December 2004 remains good.</t>
  </si>
  <si>
    <t>There were no changes in the unquoted investments and properties of the Group during the current financial quarter.</t>
  </si>
  <si>
    <t>There were no financial instruments with off-balance sheet risk as at the date of this announcement applicable to the Group.</t>
  </si>
  <si>
    <t>No dividends have been declared in respect of the financial period under review.</t>
  </si>
  <si>
    <t>All borrowings are denominated in Ringgit Malaysia.</t>
  </si>
  <si>
    <t>ECOFUTURE BHD. (628026-M)</t>
  </si>
  <si>
    <t>PATENT</t>
  </si>
  <si>
    <t>Accumulated loss</t>
  </si>
  <si>
    <t>Deferred income</t>
  </si>
  <si>
    <t>Deferred tax</t>
  </si>
  <si>
    <t>9 months period ended 30 September 2004</t>
  </si>
  <si>
    <t>As at 1 Jan 2004</t>
  </si>
  <si>
    <t>Amortisation of deferred income</t>
  </si>
  <si>
    <t>Amortisation of estate development expenditure</t>
  </si>
  <si>
    <t>Gain on disposal of property, plant &amp; equipment</t>
  </si>
  <si>
    <t>Operating profit before working capital changes</t>
  </si>
  <si>
    <t>Income taxes paid</t>
  </si>
  <si>
    <t>Estate development expenditure</t>
  </si>
  <si>
    <t>Net proceeds from term loan</t>
  </si>
  <si>
    <t>Proceeds from short term borrowings</t>
  </si>
  <si>
    <t>Government grant received</t>
  </si>
  <si>
    <t>Oil palm biomass optimisation operations</t>
  </si>
  <si>
    <t>Sourcing of oil palm biomass (i.e. EFBs) from the Group's milling operations and then process and recycle</t>
  </si>
  <si>
    <t>EFBs into biodegradable products such as ECOFIBRE, ECOMAT and ECOPAK;</t>
  </si>
  <si>
    <t>Milling operations</t>
  </si>
  <si>
    <t>Segment</t>
  </si>
  <si>
    <t>Profits from operations</t>
  </si>
  <si>
    <t>During the period, the directors are of the opinion that the Group has no contingent liabilities which, upon materialisation would</t>
  </si>
  <si>
    <t>have a material impact on the financial position and business of the Group</t>
  </si>
  <si>
    <t>Secured:-</t>
  </si>
  <si>
    <t>On a 9-month proforma basis, the group recorded profit before taxation of RM1,745,963 on a turnover of RM63,671,811. The proforma consolidated figures are used on the assumption that the acquisition of the subsidiaries was completed on 31 December 2003.</t>
  </si>
  <si>
    <t>For the current quarter, the Group recorded a profit before taxation of RM712,639 on a turnover of RM22,099,767.</t>
  </si>
  <si>
    <t>Comparative figures for the corresponding quarter and year are not available as this is Ecofuture Bhd. ("Company")  first quarterly announcement to Bursa Malaysia Securities Berhad ("Bursa Securities")</t>
  </si>
  <si>
    <t>The proforma 9 months figures is based on the assumption that the Ecofuture Group structure has been in existance since  31 December 2003 and to be read in conjunction with the Prospectus dated 13 December 2004.</t>
  </si>
  <si>
    <t>(i) 11,963,000 ordinary shares of RM0.10 each to public investors;</t>
  </si>
  <si>
    <t xml:space="preserve">The Company has received approvals from Bursa Securities and Securities Commission to list its entire enlarged issued and paid-up share capital on the MESDAQ Market involving the following :-
</t>
  </si>
  <si>
    <t xml:space="preserve">During the year, the Stable Win Sdn Bhd ("SWSB"),  has entered into an agreement with Mado's Enterprise Sdn Bhd ("MESB") to sell and deliver to SWSB oil palm fruits produced by various oil palm plantation of which MESB is vested with the propriety right. Duli Yang Amat Mulia Tuanku Ibrahim Ibni Sultan Iskandar Al-Haj who is a substantial shareholders of Ecofuture  is also the Managing Director of MESB, a company which is involved in oil palm plantation.  </t>
  </si>
  <si>
    <t>The interim financial report are unaudited and has been prepared in compliance with MASB 26, Interim Financial Reporting.</t>
  </si>
  <si>
    <t>The Group's operations are not materially effected by seasonal or cyclical changes during the quarter under review</t>
  </si>
  <si>
    <t>There were no changes in the composition of the Group during the current quarter under review.</t>
  </si>
  <si>
    <t>The amount of capital commitments as at 30 September 2004 is as follows:-</t>
  </si>
  <si>
    <t>Approved and contracted for</t>
  </si>
  <si>
    <t>30.9.2004</t>
  </si>
  <si>
    <t>Individual Quarter</t>
  </si>
  <si>
    <t>Quarter</t>
  </si>
  <si>
    <t>Purchases of FFB from MESB</t>
  </si>
  <si>
    <t>There are no preceding quarterly results comparison as this is the Group's first report</t>
  </si>
  <si>
    <t>Earnings Per Share (EPS) - (sen)</t>
  </si>
  <si>
    <t>Net Tangible Asset (NTA) Per Share (sen)</t>
  </si>
  <si>
    <t>Pre-acqusiition profit</t>
  </si>
  <si>
    <t>Net loss attributable to shareholders</t>
  </si>
  <si>
    <t>c.</t>
  </si>
  <si>
    <t>Diluted EPS</t>
  </si>
  <si>
    <t>PROFORMA</t>
  </si>
  <si>
    <t>9 MONTHS</t>
  </si>
  <si>
    <t>There were no issuance, cancellations, repurchases, resale and repayment of debt and equity securities, share buy backs, share cancellation, shares held as treasury share and resale of treasury shares for the current quarter under review.</t>
  </si>
  <si>
    <t>Purchase of machineries, plants and equipment</t>
  </si>
  <si>
    <t>Construction of new factory for the production of ECOPAK</t>
  </si>
  <si>
    <t>Construction of new lines of production for ECOMAT</t>
  </si>
  <si>
    <t>Cash and cash equivalents comprise:</t>
  </si>
  <si>
    <t>Bank overdrafts</t>
  </si>
  <si>
    <t>SUMMARY OF KEY FINANCIAL INFORMATION</t>
  </si>
  <si>
    <t>Profit before tax</t>
  </si>
  <si>
    <t>Profit after tax and minority interest</t>
  </si>
  <si>
    <t>Basic earnings per shares (sen)</t>
  </si>
  <si>
    <t>Dividend per share (sen)</t>
  </si>
  <si>
    <t>INDIVIDUAL PERIOD</t>
  </si>
  <si>
    <t>CURRENT YEAR QUARTER</t>
  </si>
  <si>
    <t>PRECEDING YEAR CORRESPONDING QUARTER</t>
  </si>
  <si>
    <t>RM '000</t>
  </si>
  <si>
    <t>CUMULATIVE PERIOD</t>
  </si>
  <si>
    <t>PRECEDING YEAR CORRESPONDING PERIOD</t>
  </si>
  <si>
    <t>Net tangible assets per share (sen)</t>
  </si>
  <si>
    <t>AS AT END OF CURRENT QUARTER</t>
  </si>
  <si>
    <t>AS AT PRECEDING FINANCIAL YEAR END</t>
  </si>
  <si>
    <t>Net loss for the period</t>
  </si>
  <si>
    <t>Operations that process FFB, sourced from SWSB and external oil palm plantations into CPO, PK and EFB</t>
  </si>
  <si>
    <t>Capital commitments</t>
  </si>
  <si>
    <t>Cumulative</t>
  </si>
  <si>
    <t>The financial statements of the Group and of the Company are prepared on the historical cost basis except as disclosed in the notes to this statement and in compliance with the provisions of the Companies Act, 1965 and applicable approved accounting standard</t>
  </si>
  <si>
    <t>The group does not have any convertible securities and accordingly diluted EPS is not applicable</t>
  </si>
  <si>
    <t>Bank overdraft</t>
  </si>
  <si>
    <t>Provision for Taxation</t>
  </si>
  <si>
    <t>Note:-</t>
  </si>
  <si>
    <t>The accounting policies and methods of computation adopted by the Group in this interim financial report are consistent with those adopted in the annual financial statements for the year ended 31 December 2003.</t>
  </si>
  <si>
    <t>Unsecured - Overdraft :-</t>
  </si>
  <si>
    <t>As at 30 Sep 2004</t>
  </si>
  <si>
    <t xml:space="preserve">(ii) 10,727,000 ordinary shares of RM0.10 each to the eligible directors, eligible employees, certain business associates and other persons nominated by Ecofuture Bhd. and its subsidiary companies; and </t>
  </si>
  <si>
    <t xml:space="preserve">(iii) 20,945,000 ordinary shares of RM0.10 each by way of placement to selected investors/institutional investors. </t>
  </si>
  <si>
    <r>
      <t xml:space="preserve">Note: For full text of the above announcement, please access the Bursa Malaysia website at </t>
    </r>
    <r>
      <rPr>
        <u val="single"/>
        <sz val="10"/>
        <rFont val="Arial"/>
        <family val="0"/>
      </rPr>
      <t>www.bursamalaysia.com</t>
    </r>
  </si>
  <si>
    <t>Remarks :</t>
  </si>
  <si>
    <t>PROFORMA 9 MONTHS TO DATE</t>
  </si>
  <si>
    <t>shares of 130,905,000 at RM0.10 each</t>
  </si>
  <si>
    <t>Repayment of hire purchase liabilities</t>
  </si>
  <si>
    <t>The proforma effective tax rates for the Group are lower than the statutory tax rates as for the financial period ended 30 June 2004, there is a reversal of provision for taxation due to overprovision in prior years.</t>
  </si>
  <si>
    <t>NTA Per share is arrived at the Group's NTA of RM12,831,988 over the number of ordinary</t>
  </si>
  <si>
    <t>The basic earnings per share for the quarter ended 30 September 2004 is arrived at after taking into account the Group's profit after taxation and MI of RM522,639 over the number of ordinary shares of 130,905,000 at RM0.10 each</t>
  </si>
  <si>
    <t>The proforma earnings per share for the 9 months ended 30 September 2004 is arrived at after taking into account the Group’s profit after taxation and minority interests of RM1,559,881 over the number of ordinary shares of 130,905,000 at RM0.10 each.</t>
  </si>
  <si>
    <t>To avoid any conflict of interest with Ecofuture, SWSB has entered into purchase agreement with MESB to ensure that the business relationship between the Group and His Royal Highness are conducted on arm's length basis, on commercial terms and non- competing with the Group. In this respect, the sale price of Freah Fruit Bunches (FFB) by MESB is based on the prevailing market price quoted by Malaysia Palm Oil Board. In addition, although His Royal Highness is a substantial shareholder of Ecofuture he is not a Director in Ecofuture nor any of its subsidiary and does not involve in the decision making. Based on the foregoing, the Directors of the Company are of the opinion that all the transactions below have been entered into in the normal course of business and have been established on terms and conditions that are not materially different from those obtainable in transactions with unrelated parties.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</si>
</sst>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0.000"/>
    <numFmt numFmtId="168" formatCode="&quot;Yes&quot;;&quot;Yes&quot;;&quot;No&quot;"/>
    <numFmt numFmtId="169" formatCode="&quot;True&quot;;&quot;True&quot;;&quot;False&quot;"/>
    <numFmt numFmtId="170" formatCode="&quot;On&quot;;&quot;On&quot;;&quot;Off&quot;"/>
  </numFmts>
  <fonts count="16">
    <font>
      <sz val="10"/>
      <name val="Arial"/>
      <family val="0"/>
    </font>
    <font>
      <u val="single"/>
      <sz val="10"/>
      <color indexed="36"/>
      <name val="Arial"/>
      <family val="0"/>
    </font>
    <font>
      <u val="single"/>
      <sz val="10"/>
      <color indexed="12"/>
      <name val="Arial"/>
      <family val="0"/>
    </font>
    <font>
      <sz val="8"/>
      <name val="Arial"/>
      <family val="2"/>
    </font>
    <font>
      <b/>
      <sz val="9"/>
      <name val="Arial"/>
      <family val="2"/>
    </font>
    <font>
      <b/>
      <sz val="9"/>
      <color indexed="9"/>
      <name val="Arial"/>
      <family val="2"/>
    </font>
    <font>
      <sz val="9"/>
      <name val="Arial"/>
      <family val="2"/>
    </font>
    <font>
      <sz val="10"/>
      <name val="Arial Narrow"/>
      <family val="0"/>
    </font>
    <font>
      <sz val="8"/>
      <color indexed="10"/>
      <name val="Arial"/>
      <family val="2"/>
    </font>
    <font>
      <sz val="9"/>
      <color indexed="10"/>
      <name val="Arial"/>
      <family val="2"/>
    </font>
    <font>
      <b/>
      <sz val="9"/>
      <color indexed="8"/>
      <name val="Arial"/>
      <family val="2"/>
    </font>
    <font>
      <b/>
      <sz val="10"/>
      <name val="Arial"/>
      <family val="2"/>
    </font>
    <font>
      <b/>
      <sz val="9"/>
      <color indexed="10"/>
      <name val="Arial"/>
      <family val="2"/>
    </font>
    <font>
      <sz val="8"/>
      <color indexed="8"/>
      <name val="Arial"/>
      <family val="2"/>
    </font>
    <font>
      <sz val="9"/>
      <color indexed="8"/>
      <name val="Arial"/>
      <family val="2"/>
    </font>
    <font>
      <u val="single"/>
      <sz val="10"/>
      <name val="Arial"/>
      <family val="0"/>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179">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164" fontId="4" fillId="0" borderId="0" xfId="15" applyNumberFormat="1" applyFont="1" applyFill="1" applyAlignment="1">
      <alignment/>
    </xf>
    <xf numFmtId="0" fontId="4" fillId="0" borderId="0" xfId="0" applyFont="1" applyAlignment="1">
      <alignment horizontal="center"/>
    </xf>
    <xf numFmtId="43" fontId="4" fillId="0" borderId="0" xfId="15" applyFont="1" applyFill="1" applyAlignment="1">
      <alignment horizontal="center"/>
    </xf>
    <xf numFmtId="0" fontId="6" fillId="0" borderId="0" xfId="0" applyFont="1" applyAlignment="1">
      <alignment/>
    </xf>
    <xf numFmtId="0" fontId="6" fillId="0" borderId="0" xfId="0" applyFont="1" applyBorder="1" applyAlignment="1">
      <alignment horizontal="center"/>
    </xf>
    <xf numFmtId="164" fontId="6" fillId="0" borderId="0" xfId="15" applyNumberFormat="1" applyFont="1" applyFill="1" applyAlignment="1">
      <alignment/>
    </xf>
    <xf numFmtId="164" fontId="6" fillId="0" borderId="0" xfId="15" applyNumberFormat="1" applyFont="1" applyAlignment="1">
      <alignment/>
    </xf>
    <xf numFmtId="0" fontId="4" fillId="0" borderId="0" xfId="0" applyFont="1" applyAlignment="1">
      <alignment/>
    </xf>
    <xf numFmtId="164" fontId="4" fillId="0" borderId="1" xfId="15" applyNumberFormat="1" applyFont="1" applyFill="1" applyBorder="1" applyAlignment="1">
      <alignment/>
    </xf>
    <xf numFmtId="164" fontId="4" fillId="0" borderId="0" xfId="15" applyNumberFormat="1" applyFont="1" applyFill="1" applyBorder="1" applyAlignment="1">
      <alignment/>
    </xf>
    <xf numFmtId="164" fontId="6" fillId="0" borderId="0" xfId="15" applyNumberFormat="1" applyFont="1" applyFill="1" applyBorder="1" applyAlignment="1">
      <alignment/>
    </xf>
    <xf numFmtId="164" fontId="4" fillId="0" borderId="2" xfId="15" applyNumberFormat="1" applyFont="1" applyFill="1" applyBorder="1" applyAlignment="1">
      <alignment/>
    </xf>
    <xf numFmtId="164" fontId="6" fillId="0" borderId="3" xfId="15" applyNumberFormat="1" applyFont="1" applyBorder="1" applyAlignment="1">
      <alignment/>
    </xf>
    <xf numFmtId="164" fontId="4" fillId="0" borderId="0" xfId="15" applyNumberFormat="1" applyFont="1" applyFill="1" applyBorder="1" applyAlignment="1">
      <alignment/>
    </xf>
    <xf numFmtId="0" fontId="4" fillId="0" borderId="0" xfId="0" applyFont="1" applyFill="1" applyAlignment="1">
      <alignment/>
    </xf>
    <xf numFmtId="0" fontId="4" fillId="0" borderId="0" xfId="0" applyFont="1" applyBorder="1" applyAlignment="1">
      <alignment horizontal="center"/>
    </xf>
    <xf numFmtId="41" fontId="4" fillId="0" borderId="0" xfId="0" applyNumberFormat="1" applyFont="1" applyBorder="1" applyAlignment="1">
      <alignment/>
    </xf>
    <xf numFmtId="0" fontId="4" fillId="0" borderId="0" xfId="0" applyFont="1" applyBorder="1" applyAlignment="1">
      <alignment/>
    </xf>
    <xf numFmtId="41" fontId="4" fillId="0" borderId="0" xfId="0" applyNumberFormat="1" applyFont="1" applyFill="1" applyBorder="1" applyAlignment="1">
      <alignment horizontal="center"/>
    </xf>
    <xf numFmtId="15" fontId="4" fillId="0" borderId="0" xfId="0" applyNumberFormat="1" applyFont="1" applyFill="1" applyAlignment="1">
      <alignment horizontal="center"/>
    </xf>
    <xf numFmtId="15" fontId="4" fillId="0" borderId="0" xfId="0" applyNumberFormat="1" applyFont="1" applyFill="1" applyBorder="1" applyAlignment="1">
      <alignment horizontal="center"/>
    </xf>
    <xf numFmtId="164" fontId="4" fillId="0" borderId="0" xfId="15" applyNumberFormat="1" applyFont="1" applyBorder="1" applyAlignment="1">
      <alignment/>
    </xf>
    <xf numFmtId="0" fontId="6" fillId="0" borderId="0" xfId="0" applyFont="1" applyFill="1" applyBorder="1" applyAlignment="1">
      <alignment/>
    </xf>
    <xf numFmtId="43" fontId="6" fillId="0" borderId="0" xfId="15" applyFont="1" applyFill="1" applyAlignment="1">
      <alignment horizontal="center"/>
    </xf>
    <xf numFmtId="43" fontId="6" fillId="0" borderId="0" xfId="15" applyFont="1" applyFill="1" applyAlignment="1">
      <alignment/>
    </xf>
    <xf numFmtId="164" fontId="6" fillId="0" borderId="3" xfId="15" applyNumberFormat="1" applyFont="1" applyFill="1" applyBorder="1" applyAlignment="1">
      <alignment/>
    </xf>
    <xf numFmtId="43" fontId="6" fillId="0" borderId="3" xfId="15" applyFont="1" applyFill="1" applyBorder="1" applyAlignment="1">
      <alignment/>
    </xf>
    <xf numFmtId="43" fontId="6" fillId="0" borderId="0" xfId="15" applyFont="1" applyFill="1" applyBorder="1" applyAlignment="1">
      <alignment/>
    </xf>
    <xf numFmtId="164" fontId="6" fillId="0" borderId="0" xfId="15" applyNumberFormat="1" applyFont="1" applyFill="1" applyBorder="1" applyAlignment="1">
      <alignment/>
    </xf>
    <xf numFmtId="164" fontId="6" fillId="0" borderId="2" xfId="15" applyNumberFormat="1" applyFont="1" applyFill="1" applyBorder="1" applyAlignment="1">
      <alignment/>
    </xf>
    <xf numFmtId="37" fontId="6" fillId="0" borderId="0" xfId="0" applyNumberFormat="1" applyFont="1" applyFill="1" applyBorder="1" applyAlignment="1">
      <alignment/>
    </xf>
    <xf numFmtId="165" fontId="6" fillId="0" borderId="0" xfId="15" applyNumberFormat="1" applyFont="1" applyFill="1" applyBorder="1" applyAlignment="1">
      <alignment/>
    </xf>
    <xf numFmtId="43" fontId="6" fillId="0" borderId="0" xfId="15" applyFont="1" applyFill="1" applyBorder="1" applyAlignment="1">
      <alignment horizontal="righ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164" fontId="6" fillId="0" borderId="0" xfId="15" applyNumberFormat="1" applyFont="1" applyAlignment="1">
      <alignment/>
    </xf>
    <xf numFmtId="164" fontId="4" fillId="0" borderId="2" xfId="15" applyNumberFormat="1" applyFont="1" applyBorder="1" applyAlignment="1">
      <alignment/>
    </xf>
    <xf numFmtId="41" fontId="6" fillId="0" borderId="0" xfId="0" applyNumberFormat="1" applyFont="1" applyAlignment="1">
      <alignment/>
    </xf>
    <xf numFmtId="41" fontId="6" fillId="0" borderId="0" xfId="0" applyNumberFormat="1" applyFont="1" applyFill="1" applyAlignment="1">
      <alignment/>
    </xf>
    <xf numFmtId="0" fontId="3" fillId="0" borderId="0" xfId="0" applyFont="1" applyAlignment="1">
      <alignment horizontal="left"/>
    </xf>
    <xf numFmtId="0" fontId="3" fillId="0" borderId="0" xfId="0" applyFont="1" applyAlignment="1">
      <alignment horizontal="center"/>
    </xf>
    <xf numFmtId="17" fontId="4" fillId="0" borderId="0" xfId="0" applyNumberFormat="1" applyFont="1" applyFill="1" applyBorder="1" applyAlignment="1">
      <alignment horizontal="center"/>
    </xf>
    <xf numFmtId="0" fontId="6" fillId="0" borderId="0" xfId="0" applyFont="1" applyFill="1" applyAlignment="1">
      <alignment wrapText="1"/>
    </xf>
    <xf numFmtId="164" fontId="6" fillId="0" borderId="0" xfId="15" applyNumberFormat="1" applyFont="1" applyFill="1" applyBorder="1" applyAlignment="1">
      <alignment horizontal="center"/>
    </xf>
    <xf numFmtId="0" fontId="6" fillId="0" borderId="0" xfId="22" applyFont="1" applyFill="1" applyAlignment="1">
      <alignment horizontal="center" vertical="top"/>
      <protection/>
    </xf>
    <xf numFmtId="0" fontId="6" fillId="0" borderId="0" xfId="22" applyFont="1">
      <alignment/>
      <protection/>
    </xf>
    <xf numFmtId="0" fontId="4" fillId="0" borderId="0" xfId="22" applyFont="1" applyAlignment="1">
      <alignment horizontal="left"/>
      <protection/>
    </xf>
    <xf numFmtId="0" fontId="4" fillId="0" borderId="0" xfId="22" applyFont="1">
      <alignment/>
      <protection/>
    </xf>
    <xf numFmtId="0" fontId="6" fillId="0" borderId="0" xfId="22" applyFont="1" applyAlignment="1">
      <alignment horizontal="left"/>
      <protection/>
    </xf>
    <xf numFmtId="0" fontId="6" fillId="0" borderId="0" xfId="22" applyFont="1" applyFill="1">
      <alignment/>
      <protection/>
    </xf>
    <xf numFmtId="0" fontId="6" fillId="0" borderId="0" xfId="22" applyFont="1" applyAlignment="1">
      <alignment horizontal="left" vertical="top" wrapText="1"/>
      <protection/>
    </xf>
    <xf numFmtId="0" fontId="6" fillId="0" borderId="0" xfId="22" applyFont="1" applyAlignment="1">
      <alignment horizontal="justify" vertical="top"/>
      <protection/>
    </xf>
    <xf numFmtId="0" fontId="6" fillId="0" borderId="0" xfId="22" applyFont="1" applyAlignment="1">
      <alignment vertical="top"/>
      <protection/>
    </xf>
    <xf numFmtId="0" fontId="6" fillId="0" borderId="0" xfId="21" applyFont="1" applyAlignment="1">
      <alignment horizontal="justify" vertical="center"/>
      <protection/>
    </xf>
    <xf numFmtId="0" fontId="6" fillId="0" borderId="0" xfId="21" applyFont="1" applyAlignment="1">
      <alignment horizontal="left" vertical="center" indent="1"/>
      <protection/>
    </xf>
    <xf numFmtId="41" fontId="6" fillId="0" borderId="0" xfId="22" applyNumberFormat="1" applyFont="1">
      <alignment/>
      <protection/>
    </xf>
    <xf numFmtId="0" fontId="6" fillId="0" borderId="0" xfId="22" applyFont="1" applyFill="1" applyAlignment="1" quotePrefix="1">
      <alignment horizontal="justify" vertical="top"/>
      <protection/>
    </xf>
    <xf numFmtId="0" fontId="6" fillId="0" borderId="0" xfId="22" applyFont="1" applyAlignment="1">
      <alignment horizontal="center"/>
      <protection/>
    </xf>
    <xf numFmtId="0" fontId="6" fillId="0" borderId="0" xfId="0" applyFont="1" applyAlignment="1">
      <alignment horizontal="left" vertical="top" wrapText="1"/>
    </xf>
    <xf numFmtId="0" fontId="6" fillId="0" borderId="0" xfId="22" applyFont="1" applyFill="1" applyAlignment="1">
      <alignment horizontal="left" vertical="top" wrapText="1"/>
      <protection/>
    </xf>
    <xf numFmtId="0" fontId="6" fillId="0" borderId="0" xfId="0" applyFont="1" applyAlignment="1">
      <alignment horizontal="justify" vertical="top"/>
    </xf>
    <xf numFmtId="0" fontId="6" fillId="0" borderId="0" xfId="22" applyFont="1" applyFill="1" applyAlignment="1">
      <alignment horizontal="left"/>
      <protection/>
    </xf>
    <xf numFmtId="164" fontId="6" fillId="0" borderId="4" xfId="15" applyNumberFormat="1" applyFont="1" applyFill="1" applyBorder="1" applyAlignment="1">
      <alignment/>
    </xf>
    <xf numFmtId="3" fontId="6" fillId="0" borderId="0" xfId="22" applyNumberFormat="1" applyFont="1" applyFill="1" applyBorder="1">
      <alignment/>
      <protection/>
    </xf>
    <xf numFmtId="3" fontId="6" fillId="0" borderId="0" xfId="22" applyNumberFormat="1" applyFont="1" applyFill="1">
      <alignment/>
      <protection/>
    </xf>
    <xf numFmtId="0" fontId="6" fillId="0" borderId="0" xfId="22" applyFont="1" applyAlignment="1" quotePrefix="1">
      <alignment horizontal="left" wrapText="1"/>
      <protection/>
    </xf>
    <xf numFmtId="0" fontId="3" fillId="0" borderId="0" xfId="0" applyFont="1" applyFill="1" applyAlignment="1">
      <alignment/>
    </xf>
    <xf numFmtId="0" fontId="5"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right"/>
    </xf>
    <xf numFmtId="0" fontId="0" fillId="0" borderId="0" xfId="0" applyFont="1" applyFill="1" applyAlignment="1">
      <alignment/>
    </xf>
    <xf numFmtId="0" fontId="12" fillId="0" borderId="0" xfId="22" applyFont="1">
      <alignment/>
      <protection/>
    </xf>
    <xf numFmtId="0" fontId="4" fillId="0" borderId="0" xfId="22" applyFont="1" applyAlignment="1">
      <alignment horizontal="center" vertical="top" wrapText="1"/>
      <protection/>
    </xf>
    <xf numFmtId="0" fontId="10" fillId="0" borderId="0" xfId="22" applyFont="1">
      <alignment/>
      <protection/>
    </xf>
    <xf numFmtId="0" fontId="14" fillId="0" borderId="0" xfId="22" applyFont="1">
      <alignment/>
      <protection/>
    </xf>
    <xf numFmtId="0" fontId="11" fillId="0" borderId="0" xfId="0" applyFont="1" applyAlignment="1">
      <alignment horizontal="center"/>
    </xf>
    <xf numFmtId="3" fontId="6" fillId="0" borderId="0" xfId="22" applyNumberFormat="1" applyFont="1">
      <alignment/>
      <protection/>
    </xf>
    <xf numFmtId="0" fontId="4" fillId="0" borderId="0" xfId="22" applyFont="1" applyAlignment="1">
      <alignment horizontal="left" vertical="top" wrapText="1"/>
      <protection/>
    </xf>
    <xf numFmtId="0" fontId="14" fillId="0" borderId="0" xfId="0" applyFont="1" applyFill="1" applyBorder="1" applyAlignment="1">
      <alignment/>
    </xf>
    <xf numFmtId="0" fontId="14" fillId="0" borderId="0" xfId="0" applyFont="1" applyFill="1" applyBorder="1" applyAlignment="1">
      <alignment horizontal="left" indent="1"/>
    </xf>
    <xf numFmtId="43" fontId="14" fillId="0" borderId="0" xfId="15" applyNumberFormat="1" applyFont="1" applyFill="1" applyBorder="1" applyAlignment="1">
      <alignment/>
    </xf>
    <xf numFmtId="43" fontId="14" fillId="0" borderId="0" xfId="15" applyFont="1" applyFill="1" applyBorder="1" applyAlignment="1">
      <alignment horizontal="right"/>
    </xf>
    <xf numFmtId="165" fontId="14" fillId="0" borderId="0" xfId="15" applyNumberFormat="1" applyFont="1" applyFill="1" applyBorder="1" applyAlignment="1">
      <alignment/>
    </xf>
    <xf numFmtId="43" fontId="6" fillId="0" borderId="0" xfId="15" applyFont="1" applyFill="1" applyBorder="1" applyAlignment="1">
      <alignment horizontal="center"/>
    </xf>
    <xf numFmtId="164" fontId="4" fillId="0" borderId="2" xfId="15" applyNumberFormat="1" applyFont="1" applyFill="1" applyBorder="1" applyAlignment="1">
      <alignment/>
    </xf>
    <xf numFmtId="0" fontId="4" fillId="0" borderId="0" xfId="22" applyFont="1" applyAlignment="1">
      <alignment horizontal="center"/>
      <protection/>
    </xf>
    <xf numFmtId="0" fontId="6" fillId="0" borderId="0" xfId="22" applyFont="1" applyFill="1" applyAlignment="1">
      <alignment/>
      <protection/>
    </xf>
    <xf numFmtId="3" fontId="6" fillId="0" borderId="2" xfId="22" applyNumberFormat="1" applyFont="1" applyBorder="1">
      <alignment/>
      <protection/>
    </xf>
    <xf numFmtId="0" fontId="6" fillId="0" borderId="0" xfId="22" applyFont="1" applyFill="1" applyBorder="1" applyAlignment="1">
      <alignment horizontal="left" vertical="top" wrapText="1"/>
      <protection/>
    </xf>
    <xf numFmtId="37" fontId="6" fillId="0" borderId="4" xfId="22" applyNumberFormat="1" applyFont="1" applyFill="1" applyBorder="1" applyAlignment="1">
      <alignment horizontal="right" vertical="top" wrapText="1"/>
      <protection/>
    </xf>
    <xf numFmtId="164" fontId="6" fillId="0" borderId="0" xfId="15" applyNumberFormat="1" applyFont="1" applyFill="1" applyBorder="1" applyAlignment="1">
      <alignment horizontal="right"/>
    </xf>
    <xf numFmtId="164" fontId="6" fillId="0" borderId="0" xfId="15" applyNumberFormat="1" applyFont="1" applyFill="1" applyAlignment="1">
      <alignment horizontal="right"/>
    </xf>
    <xf numFmtId="164" fontId="6" fillId="0" borderId="2" xfId="15" applyNumberFormat="1" applyFont="1" applyFill="1" applyBorder="1" applyAlignment="1">
      <alignment horizontal="right"/>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14" fontId="11" fillId="0" borderId="0" xfId="0" applyNumberFormat="1" applyFont="1" applyAlignment="1">
      <alignment horizontal="center"/>
    </xf>
    <xf numFmtId="0" fontId="11" fillId="0" borderId="0" xfId="0" applyFont="1" applyAlignment="1">
      <alignment/>
    </xf>
    <xf numFmtId="0" fontId="11" fillId="0" borderId="0" xfId="0" applyFont="1" applyAlignment="1">
      <alignment horizontal="center" vertical="center" wrapText="1"/>
    </xf>
    <xf numFmtId="37" fontId="0" fillId="0" borderId="0" xfId="0" applyNumberFormat="1" applyAlignment="1">
      <alignment/>
    </xf>
    <xf numFmtId="37" fontId="0" fillId="0" borderId="0" xfId="0" applyNumberFormat="1" applyAlignment="1">
      <alignment horizontal="center"/>
    </xf>
    <xf numFmtId="37" fontId="6" fillId="0" borderId="0" xfId="0" applyNumberFormat="1" applyFont="1" applyFill="1" applyBorder="1" applyAlignment="1">
      <alignment horizontal="center"/>
    </xf>
    <xf numFmtId="37" fontId="6" fillId="0" borderId="2" xfId="0" applyNumberFormat="1" applyFont="1" applyFill="1" applyBorder="1" applyAlignment="1">
      <alignment/>
    </xf>
    <xf numFmtId="37" fontId="6" fillId="0" borderId="2" xfId="0" applyNumberFormat="1" applyFont="1" applyFill="1" applyBorder="1" applyAlignment="1">
      <alignment horizontal="center"/>
    </xf>
    <xf numFmtId="39" fontId="0" fillId="0" borderId="0" xfId="0" applyNumberFormat="1" applyAlignment="1">
      <alignment/>
    </xf>
    <xf numFmtId="2" fontId="14" fillId="0" borderId="5" xfId="15" applyNumberFormat="1" applyFont="1" applyBorder="1" applyAlignment="1">
      <alignment/>
    </xf>
    <xf numFmtId="0" fontId="0" fillId="0" borderId="0" xfId="0" applyFont="1" applyAlignment="1">
      <alignment/>
    </xf>
    <xf numFmtId="0" fontId="4" fillId="0" borderId="0" xfId="22" applyFont="1" applyFill="1" applyAlignment="1">
      <alignment horizontal="right"/>
      <protection/>
    </xf>
    <xf numFmtId="0" fontId="6" fillId="0" borderId="0" xfId="22" applyFont="1" applyFill="1" applyBorder="1">
      <alignment/>
      <protection/>
    </xf>
    <xf numFmtId="0" fontId="0" fillId="0" borderId="0" xfId="0" applyAlignment="1">
      <alignment wrapText="1"/>
    </xf>
    <xf numFmtId="164" fontId="6" fillId="0" borderId="0" xfId="15" applyNumberFormat="1" applyFont="1" applyFill="1" applyAlignment="1">
      <alignment/>
    </xf>
    <xf numFmtId="0" fontId="6" fillId="0" borderId="0" xfId="21" applyFont="1" applyAlignment="1">
      <alignment horizontal="justify" vertical="center"/>
      <protection/>
    </xf>
    <xf numFmtId="0" fontId="6" fillId="0" borderId="0" xfId="21" applyFont="1" applyAlignment="1">
      <alignment horizontal="left" vertical="center" indent="1"/>
      <protection/>
    </xf>
    <xf numFmtId="0" fontId="4" fillId="0" borderId="0" xfId="22" applyFont="1" applyAlignment="1">
      <alignment horizontal="center" vertical="top" wrapText="1"/>
      <protection/>
    </xf>
    <xf numFmtId="0" fontId="4" fillId="0" borderId="0" xfId="22" applyFont="1" applyFill="1" applyAlignment="1">
      <alignment horizontal="center" vertical="top"/>
      <protection/>
    </xf>
    <xf numFmtId="0" fontId="0" fillId="0" borderId="0" xfId="0" applyFont="1" applyAlignment="1">
      <alignment horizontal="left" indent="1"/>
    </xf>
    <xf numFmtId="0" fontId="0" fillId="0" borderId="6" xfId="0" applyFont="1" applyBorder="1" applyAlignment="1">
      <alignment/>
    </xf>
    <xf numFmtId="0" fontId="14" fillId="0" borderId="0" xfId="22" applyFont="1" applyAlignment="1">
      <alignment horizontal="left" vertical="top" wrapText="1"/>
      <protection/>
    </xf>
    <xf numFmtId="41" fontId="6" fillId="0" borderId="7" xfId="15" applyNumberFormat="1" applyFont="1" applyFill="1" applyBorder="1" applyAlignment="1">
      <alignment horizontal="right" vertical="top"/>
    </xf>
    <xf numFmtId="0" fontId="0" fillId="0" borderId="8" xfId="0" applyFont="1" applyBorder="1" applyAlignment="1">
      <alignment/>
    </xf>
    <xf numFmtId="0" fontId="6" fillId="0" borderId="0" xfId="22" applyFont="1" applyAlignment="1">
      <alignment horizontal="justify" vertical="top"/>
      <protection/>
    </xf>
    <xf numFmtId="0" fontId="6" fillId="0" borderId="0" xfId="22" applyFont="1" applyAlignment="1">
      <alignment horizontal="justify" vertical="top" wrapText="1"/>
      <protection/>
    </xf>
    <xf numFmtId="0" fontId="6" fillId="0" borderId="0" xfId="22" applyFont="1" applyAlignment="1">
      <alignment horizontal="left" vertical="top" wrapText="1"/>
      <protection/>
    </xf>
    <xf numFmtId="0" fontId="6" fillId="0" borderId="0" xfId="22" applyFont="1" applyAlignment="1">
      <alignment horizontal="left"/>
      <protection/>
    </xf>
    <xf numFmtId="0" fontId="0" fillId="0" borderId="0" xfId="0" applyFont="1" applyAlignment="1">
      <alignment vertical="top" wrapText="1"/>
    </xf>
    <xf numFmtId="0" fontId="11" fillId="0" borderId="0" xfId="0" applyFont="1" applyAlignment="1">
      <alignment horizontal="center"/>
    </xf>
    <xf numFmtId="14" fontId="11" fillId="0" borderId="0" xfId="0" applyNumberFormat="1" applyFont="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0" fillId="0" borderId="0" xfId="0" applyAlignment="1">
      <alignment horizontal="left" vertical="top" wrapText="1"/>
    </xf>
    <xf numFmtId="0" fontId="1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8" fillId="0" borderId="0" xfId="0" applyFont="1" applyAlignment="1">
      <alignment horizontal="left" wrapText="1"/>
    </xf>
    <xf numFmtId="0" fontId="6" fillId="0" borderId="9" xfId="22" applyFont="1" applyFill="1" applyBorder="1" applyAlignment="1">
      <alignment vertical="top"/>
      <protection/>
    </xf>
    <xf numFmtId="0" fontId="0" fillId="0" borderId="10" xfId="0" applyFont="1" applyBorder="1" applyAlignment="1">
      <alignment/>
    </xf>
    <xf numFmtId="0" fontId="0" fillId="0" borderId="11" xfId="0" applyFont="1" applyBorder="1" applyAlignment="1">
      <alignment/>
    </xf>
    <xf numFmtId="41" fontId="6" fillId="0" borderId="12" xfId="15" applyNumberFormat="1" applyFont="1" applyFill="1" applyBorder="1" applyAlignment="1">
      <alignment horizontal="right" vertical="top"/>
    </xf>
    <xf numFmtId="0" fontId="6" fillId="0" borderId="13" xfId="22" applyFont="1" applyFill="1" applyBorder="1" applyAlignment="1">
      <alignment horizontal="center" vertical="top"/>
      <protection/>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6" fillId="0" borderId="0" xfId="22" applyFont="1" applyAlignment="1">
      <alignment horizontal="left" wrapText="1"/>
      <protection/>
    </xf>
    <xf numFmtId="0" fontId="6" fillId="0" borderId="0" xfId="22" applyFont="1" applyFill="1" applyAlignment="1">
      <alignment horizontal="justify" vertical="top"/>
      <protection/>
    </xf>
    <xf numFmtId="0" fontId="0" fillId="0" borderId="0" xfId="0" applyAlignment="1">
      <alignment/>
    </xf>
    <xf numFmtId="0" fontId="6" fillId="0" borderId="17" xfId="22" applyFont="1" applyFill="1" applyBorder="1" applyAlignment="1">
      <alignment vertical="top"/>
      <protection/>
    </xf>
    <xf numFmtId="0" fontId="0" fillId="0" borderId="5" xfId="0" applyFont="1" applyBorder="1" applyAlignment="1">
      <alignment/>
    </xf>
    <xf numFmtId="0" fontId="6" fillId="0" borderId="18" xfId="22" applyFont="1" applyFill="1" applyBorder="1" applyAlignment="1">
      <alignment horizontal="center" vertical="top"/>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xf>
    <xf numFmtId="0" fontId="0" fillId="0" borderId="22" xfId="0" applyFont="1" applyBorder="1" applyAlignment="1">
      <alignment/>
    </xf>
    <xf numFmtId="0" fontId="0" fillId="0" borderId="23" xfId="0" applyFont="1" applyBorder="1" applyAlignment="1">
      <alignment/>
    </xf>
    <xf numFmtId="0" fontId="0" fillId="0" borderId="3" xfId="0" applyFont="1" applyBorder="1" applyAlignment="1">
      <alignment/>
    </xf>
    <xf numFmtId="0" fontId="6" fillId="0" borderId="24" xfId="22" applyFont="1" applyFill="1" applyBorder="1" applyAlignment="1">
      <alignment horizontal="center" vertical="top"/>
      <protection/>
    </xf>
    <xf numFmtId="0" fontId="0" fillId="0" borderId="25" xfId="0" applyFont="1" applyBorder="1" applyAlignment="1">
      <alignment/>
    </xf>
    <xf numFmtId="0" fontId="6" fillId="0" borderId="24" xfId="22" applyFont="1" applyFill="1" applyBorder="1" applyAlignment="1">
      <alignment horizontal="center" vertical="top" wrapText="1"/>
      <protection/>
    </xf>
    <xf numFmtId="0" fontId="0" fillId="0" borderId="26" xfId="0" applyFont="1" applyBorder="1" applyAlignment="1">
      <alignment/>
    </xf>
    <xf numFmtId="0" fontId="0" fillId="0" borderId="27" xfId="0" applyFont="1" applyBorder="1" applyAlignment="1">
      <alignment/>
    </xf>
    <xf numFmtId="0" fontId="6" fillId="0" borderId="0" xfId="0" applyFont="1" applyAlignment="1">
      <alignment horizontal="left" vertical="top" wrapText="1"/>
    </xf>
    <xf numFmtId="0" fontId="9" fillId="0" borderId="0" xfId="22" applyFont="1" applyAlignment="1">
      <alignment horizontal="left" vertical="top" wrapText="1"/>
      <protection/>
    </xf>
    <xf numFmtId="0" fontId="6" fillId="0" borderId="0" xfId="22" applyFont="1" applyFill="1" applyAlignment="1">
      <alignment horizontal="left" vertical="top" wrapText="1"/>
      <protection/>
    </xf>
    <xf numFmtId="0" fontId="6" fillId="0" borderId="0" xfId="22" applyFont="1" applyFill="1" applyAlignment="1" quotePrefix="1">
      <alignment horizontal="justify" vertical="top"/>
      <protection/>
    </xf>
    <xf numFmtId="0" fontId="6" fillId="0" borderId="0" xfId="22" applyFont="1" applyFill="1" applyAlignment="1">
      <alignment horizontal="left" wrapText="1"/>
      <protection/>
    </xf>
    <xf numFmtId="0" fontId="6" fillId="0" borderId="0" xfId="22" applyFont="1" applyFill="1" applyAlignment="1" quotePrefix="1">
      <alignment horizontal="left" wrapText="1"/>
      <protection/>
    </xf>
    <xf numFmtId="0" fontId="4" fillId="0" borderId="0" xfId="22" applyFont="1" applyFill="1" applyAlignment="1">
      <alignment horizontal="left" vertical="top"/>
      <protection/>
    </xf>
    <xf numFmtId="0" fontId="6" fillId="0" borderId="0" xfId="22" applyFont="1" applyFill="1" applyAlignment="1">
      <alignment horizontal="left" vertical="top"/>
      <protection/>
    </xf>
    <xf numFmtId="0" fontId="6" fillId="0" borderId="0" xfId="22" applyFont="1" applyFill="1" applyAlignment="1" quotePrefix="1">
      <alignment horizontal="left" vertical="top" wrapText="1"/>
      <protection/>
    </xf>
    <xf numFmtId="0" fontId="14"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8"/>
  <sheetViews>
    <sheetView workbookViewId="0" topLeftCell="A4">
      <selection activeCell="D16" sqref="D16"/>
    </sheetView>
  </sheetViews>
  <sheetFormatPr defaultColWidth="9.140625" defaultRowHeight="12.75"/>
  <cols>
    <col min="1" max="1" width="3.8515625" style="0" customWidth="1"/>
    <col min="2" max="2" width="34.28125" style="0" customWidth="1"/>
    <col min="3" max="3" width="15.00390625" style="0" customWidth="1"/>
    <col min="4" max="4" width="22.28125" style="0" customWidth="1"/>
    <col min="5" max="5" width="4.28125" style="0" customWidth="1"/>
    <col min="6" max="6" width="16.00390625" style="0" customWidth="1"/>
    <col min="7" max="7" width="21.7109375" style="0" customWidth="1"/>
  </cols>
  <sheetData>
    <row r="1" spans="1:7" ht="12.75">
      <c r="A1" s="132" t="s">
        <v>217</v>
      </c>
      <c r="B1" s="132"/>
      <c r="C1" s="132"/>
      <c r="D1" s="132"/>
      <c r="E1" s="132"/>
      <c r="F1" s="132"/>
      <c r="G1" s="132"/>
    </row>
    <row r="2" spans="1:7" ht="12.75">
      <c r="A2" s="133">
        <v>38260</v>
      </c>
      <c r="B2" s="133"/>
      <c r="C2" s="133"/>
      <c r="D2" s="133"/>
      <c r="E2" s="133"/>
      <c r="F2" s="133"/>
      <c r="G2" s="133"/>
    </row>
    <row r="4" spans="3:7" ht="12.75">
      <c r="C4" s="132" t="s">
        <v>222</v>
      </c>
      <c r="D4" s="132"/>
      <c r="E4" s="104"/>
      <c r="F4" s="132" t="s">
        <v>226</v>
      </c>
      <c r="G4" s="132"/>
    </row>
    <row r="5" spans="3:7" ht="58.5" customHeight="1">
      <c r="C5" s="105" t="s">
        <v>223</v>
      </c>
      <c r="D5" s="105" t="s">
        <v>224</v>
      </c>
      <c r="E5" s="104"/>
      <c r="F5" s="105" t="s">
        <v>247</v>
      </c>
      <c r="G5" s="105" t="s">
        <v>227</v>
      </c>
    </row>
    <row r="6" spans="3:7" ht="12.75">
      <c r="C6" s="103">
        <v>38260</v>
      </c>
      <c r="D6" s="103">
        <v>37894</v>
      </c>
      <c r="E6" s="82"/>
      <c r="F6" s="103">
        <v>38260</v>
      </c>
      <c r="G6" s="103">
        <v>37894</v>
      </c>
    </row>
    <row r="7" spans="3:7" ht="12.75">
      <c r="C7" s="102"/>
      <c r="D7" s="102"/>
      <c r="E7" s="101"/>
      <c r="F7" s="102"/>
      <c r="G7" s="102"/>
    </row>
    <row r="8" spans="3:7" ht="12.75">
      <c r="C8" s="102" t="s">
        <v>225</v>
      </c>
      <c r="D8" s="102" t="s">
        <v>225</v>
      </c>
      <c r="E8" s="101"/>
      <c r="F8" s="102" t="s">
        <v>225</v>
      </c>
      <c r="G8" s="102" t="s">
        <v>225</v>
      </c>
    </row>
    <row r="9" spans="1:4" ht="12.75">
      <c r="A9" s="101"/>
      <c r="C9" s="100"/>
      <c r="D9" s="100"/>
    </row>
    <row r="10" spans="1:7" ht="12.75">
      <c r="A10" s="101">
        <v>1</v>
      </c>
      <c r="B10" t="s">
        <v>33</v>
      </c>
      <c r="C10" s="106">
        <v>22100</v>
      </c>
      <c r="D10" s="107" t="s">
        <v>146</v>
      </c>
      <c r="E10" s="106"/>
      <c r="F10" s="106">
        <v>63672</v>
      </c>
      <c r="G10" s="107" t="s">
        <v>146</v>
      </c>
    </row>
    <row r="11" spans="1:7" ht="12.75">
      <c r="A11" s="101">
        <v>2</v>
      </c>
      <c r="B11" t="s">
        <v>218</v>
      </c>
      <c r="C11" s="106">
        <v>713</v>
      </c>
      <c r="D11" s="107" t="s">
        <v>146</v>
      </c>
      <c r="E11" s="106"/>
      <c r="F11" s="106">
        <v>1746</v>
      </c>
      <c r="G11" s="107" t="s">
        <v>146</v>
      </c>
    </row>
    <row r="12" spans="1:7" ht="12.75">
      <c r="A12" s="101">
        <v>3</v>
      </c>
      <c r="B12" t="s">
        <v>219</v>
      </c>
      <c r="C12" s="106">
        <v>523</v>
      </c>
      <c r="D12" s="107" t="s">
        <v>146</v>
      </c>
      <c r="E12" s="106"/>
      <c r="F12" s="106">
        <v>1560</v>
      </c>
      <c r="G12" s="107" t="s">
        <v>146</v>
      </c>
    </row>
    <row r="13" spans="1:7" ht="12.75">
      <c r="A13" s="101">
        <v>4</v>
      </c>
      <c r="B13" t="s">
        <v>231</v>
      </c>
      <c r="C13" s="106">
        <v>-3</v>
      </c>
      <c r="D13" s="107" t="s">
        <v>146</v>
      </c>
      <c r="E13" s="106"/>
      <c r="F13" s="106">
        <v>-9</v>
      </c>
      <c r="G13" s="107" t="s">
        <v>146</v>
      </c>
    </row>
    <row r="14" spans="1:7" ht="12.75">
      <c r="A14" s="101">
        <v>5</v>
      </c>
      <c r="B14" t="s">
        <v>220</v>
      </c>
      <c r="C14" s="111">
        <v>0.4</v>
      </c>
      <c r="D14" s="107" t="s">
        <v>146</v>
      </c>
      <c r="F14" s="111">
        <v>1.19</v>
      </c>
      <c r="G14" s="107" t="s">
        <v>146</v>
      </c>
    </row>
    <row r="15" spans="1:7" ht="12.75">
      <c r="A15" s="101">
        <v>6</v>
      </c>
      <c r="B15" t="s">
        <v>221</v>
      </c>
      <c r="C15" s="111">
        <v>0</v>
      </c>
      <c r="D15" s="107" t="s">
        <v>146</v>
      </c>
      <c r="F15" s="111">
        <v>0</v>
      </c>
      <c r="G15" s="107" t="s">
        <v>146</v>
      </c>
    </row>
    <row r="17" ht="12.75">
      <c r="A17" s="101"/>
    </row>
    <row r="18" spans="6:7" ht="59.25" customHeight="1">
      <c r="F18" s="105" t="s">
        <v>229</v>
      </c>
      <c r="G18" s="105" t="s">
        <v>230</v>
      </c>
    </row>
    <row r="20" spans="1:7" ht="12.75">
      <c r="A20" s="101">
        <v>7</v>
      </c>
      <c r="B20" t="s">
        <v>228</v>
      </c>
      <c r="D20" s="107"/>
      <c r="F20" s="111">
        <v>9.8</v>
      </c>
      <c r="G20" s="107" t="s">
        <v>146</v>
      </c>
    </row>
    <row r="22" ht="12.75">
      <c r="B22" t="s">
        <v>245</v>
      </c>
    </row>
    <row r="24" ht="12.75">
      <c r="B24" s="113" t="s">
        <v>246</v>
      </c>
    </row>
    <row r="25" spans="2:7" ht="30" customHeight="1">
      <c r="B25" s="131" t="s">
        <v>188</v>
      </c>
      <c r="C25" s="131"/>
      <c r="D25" s="131"/>
      <c r="E25" s="131"/>
      <c r="F25" s="131"/>
      <c r="G25" s="131"/>
    </row>
    <row r="26" ht="12.75">
      <c r="B26" s="116"/>
    </row>
    <row r="27" ht="12.75">
      <c r="B27" s="116"/>
    </row>
    <row r="28" ht="12.75">
      <c r="B28" s="116"/>
    </row>
  </sheetData>
  <mergeCells count="5">
    <mergeCell ref="B25:G25"/>
    <mergeCell ref="A1:G1"/>
    <mergeCell ref="A2:G2"/>
    <mergeCell ref="C4:D4"/>
    <mergeCell ref="F4:G4"/>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54"/>
  <sheetViews>
    <sheetView view="pageBreakPreview" zoomScale="75" zoomScaleSheetLayoutView="75" workbookViewId="0" topLeftCell="A13">
      <selection activeCell="A45" sqref="A45"/>
    </sheetView>
  </sheetViews>
  <sheetFormatPr defaultColWidth="9.140625" defaultRowHeight="12.75"/>
  <cols>
    <col min="1" max="1" width="53.28125" style="0" customWidth="1"/>
    <col min="2" max="2" width="21.28125" style="0" customWidth="1"/>
    <col min="3" max="3" width="14.57421875" style="0" customWidth="1"/>
  </cols>
  <sheetData>
    <row r="1" spans="1:3" ht="12.75">
      <c r="A1" s="135" t="s">
        <v>161</v>
      </c>
      <c r="B1" s="135"/>
      <c r="C1" s="18"/>
    </row>
    <row r="2" spans="1:3" ht="12.75">
      <c r="A2" s="134" t="s">
        <v>0</v>
      </c>
      <c r="B2" s="134"/>
      <c r="C2" s="71"/>
    </row>
    <row r="3" spans="1:3" ht="12.75">
      <c r="A3" s="2"/>
      <c r="B3" s="2"/>
      <c r="C3" s="3"/>
    </row>
    <row r="4" spans="1:3" ht="12.75">
      <c r="A4" s="135" t="s">
        <v>155</v>
      </c>
      <c r="B4" s="135"/>
      <c r="C4" s="18"/>
    </row>
    <row r="5" spans="1:3" s="73" customFormat="1" ht="12.75">
      <c r="A5" s="136" t="s">
        <v>19</v>
      </c>
      <c r="B5" s="136"/>
      <c r="C5" s="72"/>
    </row>
    <row r="6" spans="1:3" ht="12.75">
      <c r="A6" s="134" t="s">
        <v>152</v>
      </c>
      <c r="B6" s="134"/>
      <c r="C6" s="71"/>
    </row>
    <row r="7" spans="1:3" ht="12.75">
      <c r="A7" s="3"/>
      <c r="B7" s="3"/>
      <c r="C7" s="3"/>
    </row>
    <row r="8" spans="1:2" ht="12.75">
      <c r="A8" s="5"/>
      <c r="B8" s="3" t="s">
        <v>20</v>
      </c>
    </row>
    <row r="9" spans="1:2" ht="12.75">
      <c r="A9" s="5"/>
      <c r="B9" s="3" t="s">
        <v>242</v>
      </c>
    </row>
    <row r="10" spans="1:2" ht="12.75">
      <c r="A10" s="5"/>
      <c r="B10" s="6" t="s">
        <v>1</v>
      </c>
    </row>
    <row r="11" spans="1:2" ht="12.75">
      <c r="A11" s="7"/>
      <c r="B11" s="8"/>
    </row>
    <row r="12" spans="1:2" ht="12.75">
      <c r="A12" s="7" t="s">
        <v>2</v>
      </c>
      <c r="B12" s="10">
        <v>33277542</v>
      </c>
    </row>
    <row r="13" spans="1:2" ht="12.75">
      <c r="A13" s="7"/>
      <c r="B13" s="10"/>
    </row>
    <row r="14" spans="1:2" ht="12.75">
      <c r="A14" s="7" t="s">
        <v>3</v>
      </c>
      <c r="B14" s="10">
        <v>212224</v>
      </c>
    </row>
    <row r="15" spans="1:2" ht="12.75">
      <c r="A15" s="7"/>
      <c r="B15" s="10"/>
    </row>
    <row r="16" spans="1:2" ht="12.75">
      <c r="A16" s="7" t="s">
        <v>144</v>
      </c>
      <c r="B16" s="10">
        <v>1977500</v>
      </c>
    </row>
    <row r="17" spans="1:2" ht="12.75">
      <c r="A17" s="7"/>
      <c r="B17" s="10"/>
    </row>
    <row r="18" spans="1:2" ht="12.75">
      <c r="A18" s="7" t="s">
        <v>162</v>
      </c>
      <c r="B18" s="10">
        <v>54508</v>
      </c>
    </row>
    <row r="19" spans="1:2" ht="12.75">
      <c r="A19" s="7"/>
      <c r="B19" s="10"/>
    </row>
    <row r="20" spans="1:2" ht="12.75">
      <c r="A20" s="11" t="s">
        <v>4</v>
      </c>
      <c r="B20" s="10"/>
    </row>
    <row r="21" spans="1:2" ht="12.75">
      <c r="A21" s="7" t="s">
        <v>5</v>
      </c>
      <c r="B21" s="10">
        <v>1977239</v>
      </c>
    </row>
    <row r="22" spans="1:2" ht="12.75">
      <c r="A22" s="7" t="s">
        <v>6</v>
      </c>
      <c r="B22" s="10">
        <v>1997204</v>
      </c>
    </row>
    <row r="23" spans="1:2" ht="12.75">
      <c r="A23" s="7" t="s">
        <v>7</v>
      </c>
      <c r="B23" s="10">
        <v>3111915</v>
      </c>
    </row>
    <row r="24" spans="1:2" ht="12.75">
      <c r="A24" s="7" t="s">
        <v>8</v>
      </c>
      <c r="B24" s="10">
        <v>0</v>
      </c>
    </row>
    <row r="25" spans="1:2" ht="12.75">
      <c r="A25" s="7" t="s">
        <v>9</v>
      </c>
      <c r="B25" s="10">
        <v>96074</v>
      </c>
    </row>
    <row r="26" spans="1:2" ht="12.75">
      <c r="A26" s="7"/>
      <c r="B26" s="12">
        <f>SUM(B21:B25)</f>
        <v>7182432</v>
      </c>
    </row>
    <row r="27" spans="1:2" ht="12.75">
      <c r="A27" s="7"/>
      <c r="B27" s="14"/>
    </row>
    <row r="28" spans="1:2" ht="12.75">
      <c r="A28" s="11" t="s">
        <v>10</v>
      </c>
      <c r="B28" s="14"/>
    </row>
    <row r="29" spans="1:2" ht="12.75">
      <c r="A29" s="7" t="s">
        <v>11</v>
      </c>
      <c r="B29" s="10">
        <v>5146445</v>
      </c>
    </row>
    <row r="30" spans="1:2" ht="12.75">
      <c r="A30" s="7" t="s">
        <v>12</v>
      </c>
      <c r="B30" s="10">
        <v>4417154</v>
      </c>
    </row>
    <row r="31" spans="1:2" ht="12.75">
      <c r="A31" s="7" t="s">
        <v>21</v>
      </c>
      <c r="B31" s="10">
        <v>10116556</v>
      </c>
    </row>
    <row r="32" spans="1:2" ht="12.75">
      <c r="A32" s="7" t="s">
        <v>238</v>
      </c>
      <c r="B32" s="117">
        <v>432039</v>
      </c>
    </row>
    <row r="33" spans="1:2" ht="12.75">
      <c r="A33" s="7"/>
      <c r="B33" s="12">
        <f>SUM(B29:B32)</f>
        <v>20112194</v>
      </c>
    </row>
    <row r="34" spans="1:2" ht="12.75">
      <c r="A34" s="7"/>
      <c r="B34" s="14"/>
    </row>
    <row r="35" spans="1:2" ht="12.75">
      <c r="A35" s="7" t="s">
        <v>13</v>
      </c>
      <c r="B35" s="14">
        <f>+B26-B33</f>
        <v>-12929762</v>
      </c>
    </row>
    <row r="36" spans="1:2" ht="12.75">
      <c r="A36" s="7"/>
      <c r="B36" s="14"/>
    </row>
    <row r="37" spans="1:2" ht="13.5" thickBot="1">
      <c r="A37" s="7"/>
      <c r="B37" s="15">
        <f>+B35+B12+B14+B16+B18</f>
        <v>22592012</v>
      </c>
    </row>
    <row r="38" spans="1:2" ht="13.5" thickTop="1">
      <c r="A38" s="7"/>
      <c r="B38" s="13"/>
    </row>
    <row r="39" spans="1:2" ht="12.75">
      <c r="A39" s="11" t="s">
        <v>14</v>
      </c>
      <c r="B39" s="14"/>
    </row>
    <row r="40" spans="1:2" ht="12.75">
      <c r="A40" s="7" t="s">
        <v>15</v>
      </c>
      <c r="B40" s="10">
        <v>13090500</v>
      </c>
    </row>
    <row r="41" spans="1:2" ht="12.75">
      <c r="A41" s="7" t="s">
        <v>18</v>
      </c>
      <c r="B41" s="10">
        <v>1791496</v>
      </c>
    </row>
    <row r="42" spans="1:2" ht="12.75">
      <c r="A42" s="7" t="s">
        <v>163</v>
      </c>
      <c r="B42" s="16">
        <v>-18000</v>
      </c>
    </row>
    <row r="43" spans="1:2" ht="12.75">
      <c r="A43" s="7" t="s">
        <v>16</v>
      </c>
      <c r="B43" s="4">
        <f>SUM(B40:B42)</f>
        <v>14863996</v>
      </c>
    </row>
    <row r="44" spans="1:2" ht="12.75">
      <c r="A44" s="7" t="s">
        <v>17</v>
      </c>
      <c r="B44" s="10">
        <v>0</v>
      </c>
    </row>
    <row r="45" spans="1:2" ht="12.75">
      <c r="A45" s="7" t="s">
        <v>164</v>
      </c>
      <c r="B45" s="10">
        <v>1050214</v>
      </c>
    </row>
    <row r="46" spans="1:2" ht="12.75">
      <c r="A46" s="7" t="s">
        <v>165</v>
      </c>
      <c r="B46" s="10">
        <v>1605000</v>
      </c>
    </row>
    <row r="47" spans="1:2" ht="12.75">
      <c r="A47" s="7" t="s">
        <v>22</v>
      </c>
      <c r="B47" s="10">
        <v>5072802</v>
      </c>
    </row>
    <row r="48" spans="1:2" ht="13.5" thickBot="1">
      <c r="A48" s="7"/>
      <c r="B48" s="15">
        <f>SUM(B43:B47)</f>
        <v>22592012</v>
      </c>
    </row>
    <row r="49" spans="1:2" ht="13.5" thickTop="1">
      <c r="A49" s="7"/>
      <c r="B49" s="14"/>
    </row>
    <row r="50" spans="1:2" ht="13.5" thickBot="1">
      <c r="A50" s="7" t="s">
        <v>204</v>
      </c>
      <c r="B50" s="112">
        <v>9.8</v>
      </c>
    </row>
    <row r="52" ht="12.75">
      <c r="A52" s="104" t="s">
        <v>239</v>
      </c>
    </row>
    <row r="53" ht="12.75">
      <c r="A53" t="s">
        <v>251</v>
      </c>
    </row>
    <row r="54" ht="12.75">
      <c r="A54" t="s">
        <v>248</v>
      </c>
    </row>
  </sheetData>
  <mergeCells count="5">
    <mergeCell ref="A6:B6"/>
    <mergeCell ref="A1:B1"/>
    <mergeCell ref="A2:B2"/>
    <mergeCell ref="A4:B4"/>
    <mergeCell ref="A5:B5"/>
  </mergeCells>
  <printOptions horizontalCentered="1"/>
  <pageMargins left="0.75" right="0.75" top="1" bottom="1" header="0.5" footer="0.5"/>
  <pageSetup horizontalDpi="600" verticalDpi="600" orientation="portrait" scale="92" r:id="rId1"/>
  <rowBreaks count="1" manualBreakCount="1">
    <brk id="55" max="1" man="1"/>
  </rowBreaks>
</worksheet>
</file>

<file path=xl/worksheets/sheet3.xml><?xml version="1.0" encoding="utf-8"?>
<worksheet xmlns="http://schemas.openxmlformats.org/spreadsheetml/2006/main" xmlns:r="http://schemas.openxmlformats.org/officeDocument/2006/relationships">
  <dimension ref="A1:H52"/>
  <sheetViews>
    <sheetView view="pageBreakPreview" zoomScale="75" zoomScaleSheetLayoutView="75" workbookViewId="0" topLeftCell="A36">
      <selection activeCell="E40" sqref="E40"/>
    </sheetView>
  </sheetViews>
  <sheetFormatPr defaultColWidth="9.140625" defaultRowHeight="12.75"/>
  <cols>
    <col min="1" max="1" width="31.421875" style="0" customWidth="1"/>
    <col min="2" max="2" width="13.7109375" style="0" customWidth="1"/>
    <col min="3" max="3" width="19.57421875" style="0" customWidth="1"/>
    <col min="5" max="5" width="13.7109375" style="0" customWidth="1"/>
    <col min="6" max="6" width="19.57421875" style="0" customWidth="1"/>
    <col min="8" max="8" width="14.421875" style="0" customWidth="1"/>
  </cols>
  <sheetData>
    <row r="1" spans="1:8" ht="12.75">
      <c r="A1" s="135" t="s">
        <v>161</v>
      </c>
      <c r="B1" s="135"/>
      <c r="C1" s="135"/>
      <c r="D1" s="135"/>
      <c r="E1" s="135"/>
      <c r="F1" s="135"/>
      <c r="G1" s="18"/>
      <c r="H1" s="18"/>
    </row>
    <row r="2" spans="1:8" ht="12.75">
      <c r="A2" s="135" t="s">
        <v>0</v>
      </c>
      <c r="B2" s="135"/>
      <c r="C2" s="135"/>
      <c r="D2" s="135"/>
      <c r="E2" s="135"/>
      <c r="F2" s="135"/>
      <c r="G2" s="71"/>
      <c r="H2" s="71"/>
    </row>
    <row r="3" spans="1:8" ht="12.75">
      <c r="A3" s="18"/>
      <c r="B3" s="18"/>
      <c r="C3" s="18"/>
      <c r="D3" s="18"/>
      <c r="E3" s="18"/>
      <c r="F3" s="18"/>
      <c r="G3" s="18"/>
      <c r="H3" s="18"/>
    </row>
    <row r="4" spans="1:8" ht="12.75">
      <c r="A4" s="135" t="s">
        <v>155</v>
      </c>
      <c r="B4" s="135"/>
      <c r="C4" s="135"/>
      <c r="D4" s="135"/>
      <c r="E4" s="135"/>
      <c r="F4" s="135"/>
      <c r="G4" s="18"/>
      <c r="H4" s="18"/>
    </row>
    <row r="5" spans="1:8" s="73" customFormat="1" ht="12.75">
      <c r="A5" s="135" t="s">
        <v>32</v>
      </c>
      <c r="B5" s="135"/>
      <c r="C5" s="135"/>
      <c r="D5" s="135"/>
      <c r="E5" s="135"/>
      <c r="F5" s="135"/>
      <c r="G5" s="72"/>
      <c r="H5" s="72"/>
    </row>
    <row r="6" spans="1:8" ht="12.75">
      <c r="A6" s="135" t="s">
        <v>152</v>
      </c>
      <c r="B6" s="135"/>
      <c r="C6" s="135"/>
      <c r="D6" s="135"/>
      <c r="E6" s="135"/>
      <c r="F6" s="135"/>
      <c r="G6" s="1"/>
      <c r="H6" s="1"/>
    </row>
    <row r="7" spans="1:8" ht="12.75">
      <c r="A7" s="7"/>
      <c r="B7" s="19"/>
      <c r="C7" s="19"/>
      <c r="D7" s="20"/>
      <c r="E7" s="21"/>
      <c r="F7" s="7"/>
      <c r="G7" s="20"/>
      <c r="H7" s="21"/>
    </row>
    <row r="8" spans="1:8" ht="12.75">
      <c r="A8" s="7"/>
      <c r="B8" s="3" t="s">
        <v>23</v>
      </c>
      <c r="C8" s="3" t="s">
        <v>24</v>
      </c>
      <c r="D8" s="22"/>
      <c r="E8" s="3" t="s">
        <v>209</v>
      </c>
      <c r="F8" s="3" t="s">
        <v>24</v>
      </c>
      <c r="G8" s="22"/>
      <c r="H8" s="74"/>
    </row>
    <row r="9" spans="1:8" ht="12.75">
      <c r="A9" s="7"/>
      <c r="B9" s="3" t="s">
        <v>25</v>
      </c>
      <c r="C9" s="3" t="s">
        <v>26</v>
      </c>
      <c r="D9" s="22"/>
      <c r="E9" s="3" t="s">
        <v>210</v>
      </c>
      <c r="F9" s="3" t="s">
        <v>27</v>
      </c>
      <c r="G9" s="22"/>
      <c r="H9" s="74"/>
    </row>
    <row r="10" spans="1:8" ht="12.75">
      <c r="A10" s="7"/>
      <c r="B10" s="3" t="s">
        <v>28</v>
      </c>
      <c r="C10" s="3" t="s">
        <v>28</v>
      </c>
      <c r="D10" s="22"/>
      <c r="E10" s="3" t="s">
        <v>29</v>
      </c>
      <c r="F10" s="3" t="s">
        <v>30</v>
      </c>
      <c r="G10" s="22"/>
      <c r="H10" s="74"/>
    </row>
    <row r="11" spans="1:8" ht="12.75">
      <c r="A11" s="7"/>
      <c r="B11" s="23">
        <v>38260</v>
      </c>
      <c r="C11" s="23">
        <v>37894</v>
      </c>
      <c r="D11" s="24"/>
      <c r="E11" s="23">
        <v>38260</v>
      </c>
      <c r="F11" s="23">
        <v>37894</v>
      </c>
      <c r="G11" s="24"/>
      <c r="H11" s="24"/>
    </row>
    <row r="12" spans="1:8" ht="12.75">
      <c r="A12" s="7"/>
      <c r="B12" s="3" t="s">
        <v>1</v>
      </c>
      <c r="C12" s="3" t="s">
        <v>1</v>
      </c>
      <c r="D12" s="22"/>
      <c r="E12" s="3" t="s">
        <v>1</v>
      </c>
      <c r="F12" s="3" t="s">
        <v>1</v>
      </c>
      <c r="G12" s="22"/>
      <c r="H12" s="74"/>
    </row>
    <row r="13" spans="1:8" ht="12.75">
      <c r="A13" s="7"/>
      <c r="B13" s="19"/>
      <c r="C13" s="19"/>
      <c r="D13" s="20"/>
      <c r="E13" s="25"/>
      <c r="F13" s="7"/>
      <c r="G13" s="20"/>
      <c r="H13" s="25"/>
    </row>
    <row r="14" spans="1:8" ht="12.75">
      <c r="A14" s="26" t="s">
        <v>33</v>
      </c>
      <c r="B14" s="9">
        <v>22099767</v>
      </c>
      <c r="C14" s="27" t="s">
        <v>146</v>
      </c>
      <c r="D14" s="28"/>
      <c r="E14" s="9">
        <v>63671811</v>
      </c>
      <c r="F14" s="27" t="s">
        <v>146</v>
      </c>
      <c r="G14" s="28"/>
      <c r="H14" s="32"/>
    </row>
    <row r="15" spans="1:8" ht="12.75">
      <c r="A15" s="26"/>
      <c r="B15" s="9"/>
      <c r="C15" s="28"/>
      <c r="D15" s="28"/>
      <c r="E15" s="9"/>
      <c r="F15" s="28"/>
      <c r="G15" s="28"/>
      <c r="H15" s="32"/>
    </row>
    <row r="16" spans="1:8" ht="12.75">
      <c r="A16" s="26" t="s">
        <v>34</v>
      </c>
      <c r="B16" s="9">
        <v>-20251058</v>
      </c>
      <c r="C16" s="27" t="s">
        <v>146</v>
      </c>
      <c r="D16" s="28"/>
      <c r="E16" s="9">
        <v>-58153233</v>
      </c>
      <c r="F16" s="27" t="s">
        <v>146</v>
      </c>
      <c r="G16" s="28"/>
      <c r="H16" s="32"/>
    </row>
    <row r="17" spans="1:8" ht="12.75">
      <c r="A17" s="26"/>
      <c r="B17" s="29"/>
      <c r="C17" s="30"/>
      <c r="D17" s="31"/>
      <c r="E17" s="29"/>
      <c r="F17" s="30"/>
      <c r="G17" s="31"/>
      <c r="H17" s="32"/>
    </row>
    <row r="18" spans="1:8" ht="12.75">
      <c r="A18" s="26" t="s">
        <v>35</v>
      </c>
      <c r="B18" s="9">
        <f>SUM(B14:B16)</f>
        <v>1848709</v>
      </c>
      <c r="C18" s="27" t="s">
        <v>146</v>
      </c>
      <c r="D18" s="31"/>
      <c r="E18" s="9">
        <f>SUM(E14:E16)</f>
        <v>5518578</v>
      </c>
      <c r="F18" s="27" t="s">
        <v>146</v>
      </c>
      <c r="G18" s="31"/>
      <c r="H18" s="32"/>
    </row>
    <row r="19" spans="1:8" ht="12.75">
      <c r="A19" s="26"/>
      <c r="B19" s="9"/>
      <c r="C19" s="28"/>
      <c r="D19" s="31"/>
      <c r="E19" s="9"/>
      <c r="F19" s="28"/>
      <c r="G19" s="31"/>
      <c r="H19" s="32"/>
    </row>
    <row r="20" spans="1:8" ht="12.75">
      <c r="A20" s="26" t="s">
        <v>36</v>
      </c>
      <c r="B20" s="32">
        <v>107687</v>
      </c>
      <c r="C20" s="27" t="s">
        <v>146</v>
      </c>
      <c r="D20" s="31"/>
      <c r="E20" s="32">
        <v>277648</v>
      </c>
      <c r="F20" s="27" t="s">
        <v>146</v>
      </c>
      <c r="G20" s="31"/>
      <c r="H20" s="32"/>
    </row>
    <row r="21" spans="1:8" ht="12.75">
      <c r="A21" s="26"/>
      <c r="B21" s="32"/>
      <c r="C21" s="31"/>
      <c r="D21" s="31"/>
      <c r="E21" s="32"/>
      <c r="F21" s="31"/>
      <c r="G21" s="31"/>
      <c r="H21" s="32"/>
    </row>
    <row r="22" spans="1:8" ht="12.75">
      <c r="A22" s="26" t="s">
        <v>37</v>
      </c>
      <c r="B22" s="32">
        <v>-1141918</v>
      </c>
      <c r="C22" s="27" t="s">
        <v>146</v>
      </c>
      <c r="D22" s="31"/>
      <c r="E22" s="32">
        <v>-3763393</v>
      </c>
      <c r="F22" s="27" t="s">
        <v>146</v>
      </c>
      <c r="G22" s="31"/>
      <c r="H22" s="32"/>
    </row>
    <row r="23" spans="1:8" ht="12.75">
      <c r="A23" s="26"/>
      <c r="B23" s="29"/>
      <c r="C23" s="30"/>
      <c r="D23" s="31"/>
      <c r="E23" s="29"/>
      <c r="F23" s="30"/>
      <c r="G23" s="31"/>
      <c r="H23" s="32"/>
    </row>
    <row r="24" spans="1:8" ht="12.75">
      <c r="A24" s="26" t="s">
        <v>38</v>
      </c>
      <c r="B24" s="32">
        <f>SUM(B18:B22)</f>
        <v>814478</v>
      </c>
      <c r="C24" s="27" t="s">
        <v>146</v>
      </c>
      <c r="D24" s="31"/>
      <c r="E24" s="32">
        <f>SUM(E18:E22)</f>
        <v>2032833</v>
      </c>
      <c r="F24" s="27" t="s">
        <v>146</v>
      </c>
      <c r="G24" s="31"/>
      <c r="H24" s="32"/>
    </row>
    <row r="25" spans="1:8" ht="12.75">
      <c r="A25" s="26"/>
      <c r="B25" s="32"/>
      <c r="C25" s="31"/>
      <c r="D25" s="31"/>
      <c r="E25" s="32"/>
      <c r="F25" s="31"/>
      <c r="G25" s="31"/>
      <c r="H25" s="32"/>
    </row>
    <row r="26" spans="1:8" ht="12.75">
      <c r="A26" s="26" t="s">
        <v>39</v>
      </c>
      <c r="B26" s="32">
        <v>-101839</v>
      </c>
      <c r="C26" s="27" t="s">
        <v>146</v>
      </c>
      <c r="D26" s="31"/>
      <c r="E26" s="32">
        <v>-286870</v>
      </c>
      <c r="F26" s="27" t="s">
        <v>146</v>
      </c>
      <c r="G26" s="31"/>
      <c r="H26" s="32"/>
    </row>
    <row r="27" spans="1:8" ht="12.75">
      <c r="A27" s="26"/>
      <c r="B27" s="32"/>
      <c r="C27" s="31"/>
      <c r="D27" s="31"/>
      <c r="E27" s="32"/>
      <c r="F27" s="31"/>
      <c r="G27" s="31"/>
      <c r="H27" s="32"/>
    </row>
    <row r="28" spans="1:8" ht="12.75">
      <c r="A28" s="26" t="s">
        <v>145</v>
      </c>
      <c r="B28" s="32">
        <v>0</v>
      </c>
      <c r="C28" s="27" t="s">
        <v>146</v>
      </c>
      <c r="D28" s="31"/>
      <c r="E28" s="32">
        <v>0</v>
      </c>
      <c r="F28" s="27" t="s">
        <v>146</v>
      </c>
      <c r="G28" s="31"/>
      <c r="H28" s="32"/>
    </row>
    <row r="29" spans="1:8" ht="12.75">
      <c r="A29" s="26"/>
      <c r="B29" s="32"/>
      <c r="C29" s="27"/>
      <c r="D29" s="31"/>
      <c r="E29" s="32"/>
      <c r="F29" s="27"/>
      <c r="G29" s="31"/>
      <c r="H29" s="32"/>
    </row>
    <row r="30" spans="1:8" ht="12.75">
      <c r="A30" s="26" t="s">
        <v>153</v>
      </c>
      <c r="B30" s="32">
        <v>0</v>
      </c>
      <c r="C30" s="27"/>
      <c r="D30" s="31"/>
      <c r="E30" s="32">
        <v>0</v>
      </c>
      <c r="F30" s="27" t="s">
        <v>146</v>
      </c>
      <c r="G30" s="31"/>
      <c r="H30" s="32"/>
    </row>
    <row r="31" spans="1:8" ht="12.75">
      <c r="A31" s="26"/>
      <c r="B31" s="29"/>
      <c r="C31" s="30"/>
      <c r="D31" s="31"/>
      <c r="E31" s="29"/>
      <c r="F31" s="30"/>
      <c r="G31" s="31"/>
      <c r="H31" s="32"/>
    </row>
    <row r="32" spans="1:8" ht="12.75">
      <c r="A32" s="26" t="s">
        <v>40</v>
      </c>
      <c r="B32" s="32">
        <f>SUM(B24:B30)</f>
        <v>712639</v>
      </c>
      <c r="C32" s="27" t="s">
        <v>146</v>
      </c>
      <c r="D32" s="31"/>
      <c r="E32" s="32">
        <f>SUM(E24:E26)</f>
        <v>1745963</v>
      </c>
      <c r="F32" s="27" t="s">
        <v>146</v>
      </c>
      <c r="G32" s="31"/>
      <c r="H32" s="32"/>
    </row>
    <row r="33" spans="1:8" ht="12.75">
      <c r="A33" s="26"/>
      <c r="B33" s="32"/>
      <c r="C33" s="31"/>
      <c r="D33" s="31"/>
      <c r="E33" s="32"/>
      <c r="F33" s="31"/>
      <c r="G33" s="31"/>
      <c r="H33" s="32"/>
    </row>
    <row r="34" spans="1:8" ht="12.75">
      <c r="A34" s="26" t="s">
        <v>41</v>
      </c>
      <c r="B34" s="32">
        <v>-190000</v>
      </c>
      <c r="C34" s="27" t="s">
        <v>146</v>
      </c>
      <c r="D34" s="31"/>
      <c r="E34" s="32">
        <v>-186082</v>
      </c>
      <c r="F34" s="27" t="s">
        <v>146</v>
      </c>
      <c r="G34" s="31"/>
      <c r="H34" s="32"/>
    </row>
    <row r="35" spans="1:8" ht="12.75">
      <c r="A35" s="26"/>
      <c r="B35" s="29"/>
      <c r="C35" s="30"/>
      <c r="D35" s="31"/>
      <c r="E35" s="29"/>
      <c r="F35" s="30"/>
      <c r="G35" s="31"/>
      <c r="H35" s="32"/>
    </row>
    <row r="36" spans="1:8" ht="12.75">
      <c r="A36" s="26" t="s">
        <v>149</v>
      </c>
      <c r="B36" s="32">
        <f>SUM(B32:B34)</f>
        <v>522639</v>
      </c>
      <c r="C36" s="27" t="s">
        <v>146</v>
      </c>
      <c r="D36" s="31"/>
      <c r="E36" s="32">
        <f>SUM(E32:E34)</f>
        <v>1559881</v>
      </c>
      <c r="F36" s="27" t="s">
        <v>146</v>
      </c>
      <c r="G36" s="31"/>
      <c r="H36" s="32"/>
    </row>
    <row r="37" spans="1:8" ht="12.75">
      <c r="A37" s="26"/>
      <c r="B37" s="32"/>
      <c r="C37" s="31"/>
      <c r="D37" s="31"/>
      <c r="E37" s="32"/>
      <c r="F37" s="31"/>
      <c r="G37" s="31"/>
      <c r="H37" s="32"/>
    </row>
    <row r="38" spans="1:8" ht="12.75">
      <c r="A38" s="26" t="s">
        <v>17</v>
      </c>
      <c r="B38" s="32">
        <v>0</v>
      </c>
      <c r="C38" s="27" t="s">
        <v>146</v>
      </c>
      <c r="D38" s="31"/>
      <c r="E38" s="32">
        <v>0</v>
      </c>
      <c r="F38" s="27" t="s">
        <v>146</v>
      </c>
      <c r="G38" s="31"/>
      <c r="H38" s="32"/>
    </row>
    <row r="39" spans="1:8" ht="12.75">
      <c r="A39" s="26"/>
      <c r="B39" s="29"/>
      <c r="C39" s="30"/>
      <c r="D39" s="31"/>
      <c r="E39" s="29"/>
      <c r="F39" s="30"/>
      <c r="G39" s="31"/>
      <c r="H39" s="32"/>
    </row>
    <row r="40" spans="1:8" ht="12.75">
      <c r="A40" s="26" t="s">
        <v>150</v>
      </c>
      <c r="B40" s="32">
        <f>SUM(B36:B38)</f>
        <v>522639</v>
      </c>
      <c r="C40" s="90" t="s">
        <v>146</v>
      </c>
      <c r="D40" s="31"/>
      <c r="E40" s="32">
        <f>SUM(E36:E38)</f>
        <v>1559881</v>
      </c>
      <c r="F40" s="90" t="s">
        <v>146</v>
      </c>
      <c r="G40" s="31"/>
      <c r="H40" s="32"/>
    </row>
    <row r="41" spans="1:8" ht="12.75">
      <c r="A41" s="26"/>
      <c r="B41" s="34"/>
      <c r="C41" s="34"/>
      <c r="D41" s="34"/>
      <c r="E41" s="32"/>
      <c r="F41" s="34"/>
      <c r="G41" s="34"/>
      <c r="H41" s="32"/>
    </row>
    <row r="42" spans="1:8" ht="12.75">
      <c r="A42" s="26" t="s">
        <v>205</v>
      </c>
      <c r="B42" s="34">
        <v>-525674</v>
      </c>
      <c r="C42" s="108" t="s">
        <v>146</v>
      </c>
      <c r="D42" s="34"/>
      <c r="E42" s="32">
        <v>-1568791</v>
      </c>
      <c r="F42" s="108" t="s">
        <v>146</v>
      </c>
      <c r="G42" s="34"/>
      <c r="H42" s="32"/>
    </row>
    <row r="43" spans="1:8" ht="12.75">
      <c r="A43" s="26"/>
      <c r="B43" s="34"/>
      <c r="C43" s="108"/>
      <c r="D43" s="34"/>
      <c r="E43" s="32"/>
      <c r="F43" s="34"/>
      <c r="G43" s="34"/>
      <c r="H43" s="32"/>
    </row>
    <row r="44" spans="1:8" ht="13.5" thickBot="1">
      <c r="A44" s="26" t="s">
        <v>206</v>
      </c>
      <c r="B44" s="109">
        <f>SUM(B40:B42)</f>
        <v>-3035</v>
      </c>
      <c r="C44" s="110" t="s">
        <v>146</v>
      </c>
      <c r="D44" s="34"/>
      <c r="E44" s="33">
        <f>SUM(E40:E42)</f>
        <v>-8910</v>
      </c>
      <c r="F44" s="110" t="s">
        <v>146</v>
      </c>
      <c r="G44" s="34"/>
      <c r="H44" s="32"/>
    </row>
    <row r="45" spans="1:8" ht="13.5" thickTop="1">
      <c r="A45" s="26"/>
      <c r="B45" s="34"/>
      <c r="C45" s="34"/>
      <c r="D45" s="34"/>
      <c r="E45" s="32"/>
      <c r="F45" s="34"/>
      <c r="G45" s="34"/>
      <c r="H45" s="32"/>
    </row>
    <row r="46" spans="1:8" ht="12.75">
      <c r="A46" s="85" t="s">
        <v>203</v>
      </c>
      <c r="B46" s="85"/>
      <c r="C46" s="85"/>
      <c r="D46" s="85"/>
      <c r="E46" s="85"/>
      <c r="F46" s="85"/>
      <c r="G46" s="26"/>
      <c r="H46" s="26"/>
    </row>
    <row r="47" spans="1:8" ht="12.75">
      <c r="A47" s="86" t="s">
        <v>140</v>
      </c>
      <c r="B47" s="87">
        <v>0.4</v>
      </c>
      <c r="C47" s="88" t="s">
        <v>146</v>
      </c>
      <c r="D47" s="89"/>
      <c r="E47" s="87">
        <v>1.19</v>
      </c>
      <c r="F47" s="88" t="s">
        <v>146</v>
      </c>
      <c r="G47" s="35"/>
      <c r="H47" s="35"/>
    </row>
    <row r="48" spans="1:8" ht="12.75">
      <c r="A48" s="86" t="s">
        <v>142</v>
      </c>
      <c r="B48" s="88" t="s">
        <v>146</v>
      </c>
      <c r="C48" s="88" t="s">
        <v>146</v>
      </c>
      <c r="D48" s="85"/>
      <c r="E48" s="88" t="s">
        <v>146</v>
      </c>
      <c r="F48" s="88" t="s">
        <v>146</v>
      </c>
      <c r="G48" s="26"/>
      <c r="H48" s="36"/>
    </row>
    <row r="49" spans="1:8" ht="12.75">
      <c r="A49" s="75"/>
      <c r="B49" s="75"/>
      <c r="C49" s="76"/>
      <c r="D49" s="75"/>
      <c r="E49" s="75"/>
      <c r="F49" s="76"/>
      <c r="G49" s="26"/>
      <c r="H49" s="26"/>
    </row>
    <row r="50" spans="1:7" ht="29.25" customHeight="1">
      <c r="A50" s="137" t="s">
        <v>188</v>
      </c>
      <c r="B50" s="137"/>
      <c r="C50" s="137"/>
      <c r="D50" s="137"/>
      <c r="E50" s="137"/>
      <c r="F50" s="137"/>
      <c r="G50" s="137"/>
    </row>
    <row r="52" spans="1:8" ht="30" customHeight="1">
      <c r="A52" s="137" t="s">
        <v>189</v>
      </c>
      <c r="B52" s="137"/>
      <c r="C52" s="137"/>
      <c r="D52" s="137"/>
      <c r="E52" s="137"/>
      <c r="F52" s="137"/>
      <c r="G52" s="137"/>
      <c r="H52" s="137"/>
    </row>
  </sheetData>
  <mergeCells count="7">
    <mergeCell ref="A52:H52"/>
    <mergeCell ref="A6:F6"/>
    <mergeCell ref="A1:F1"/>
    <mergeCell ref="A2:F2"/>
    <mergeCell ref="A4:F4"/>
    <mergeCell ref="A5:F5"/>
    <mergeCell ref="A50:G50"/>
  </mergeCells>
  <printOptions horizontalCentered="1"/>
  <pageMargins left="0.2" right="0.17" top="1" bottom="1" header="0.5" footer="0.5"/>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F23"/>
  <sheetViews>
    <sheetView workbookViewId="0" topLeftCell="A13">
      <selection activeCell="E19" sqref="E19"/>
    </sheetView>
  </sheetViews>
  <sheetFormatPr defaultColWidth="9.140625" defaultRowHeight="12.75"/>
  <cols>
    <col min="1" max="1" width="28.00390625" style="0" customWidth="1"/>
    <col min="2" max="3" width="14.7109375" style="0" customWidth="1"/>
    <col min="4" max="4" width="14.00390625" style="0" customWidth="1"/>
    <col min="5" max="5" width="14.28125" style="0" customWidth="1"/>
  </cols>
  <sheetData>
    <row r="1" spans="1:6" ht="12.75">
      <c r="A1" s="135" t="s">
        <v>161</v>
      </c>
      <c r="B1" s="135"/>
      <c r="C1" s="135"/>
      <c r="D1" s="135"/>
      <c r="E1" s="135"/>
      <c r="F1" s="18"/>
    </row>
    <row r="2" spans="1:5" ht="12.75">
      <c r="A2" s="134" t="s">
        <v>0</v>
      </c>
      <c r="B2" s="134"/>
      <c r="C2" s="134"/>
      <c r="D2" s="134"/>
      <c r="E2" s="134"/>
    </row>
    <row r="3" spans="1:5" ht="12.75">
      <c r="A3" s="37"/>
      <c r="B3" s="37"/>
      <c r="C3" s="38"/>
      <c r="D3" s="37"/>
      <c r="E3" s="37"/>
    </row>
    <row r="4" spans="1:5" ht="12.75">
      <c r="A4" s="135" t="s">
        <v>155</v>
      </c>
      <c r="B4" s="135"/>
      <c r="C4" s="135"/>
      <c r="D4" s="135"/>
      <c r="E4" s="135"/>
    </row>
    <row r="5" spans="1:5" ht="12.75">
      <c r="A5" s="135" t="s">
        <v>51</v>
      </c>
      <c r="B5" s="135"/>
      <c r="C5" s="135"/>
      <c r="D5" s="135"/>
      <c r="E5" s="135"/>
    </row>
    <row r="6" spans="1:5" ht="12.75">
      <c r="A6" s="134" t="s">
        <v>152</v>
      </c>
      <c r="B6" s="134"/>
      <c r="C6" s="134"/>
      <c r="D6" s="134"/>
      <c r="E6" s="134"/>
    </row>
    <row r="7" spans="1:5" ht="12.75">
      <c r="A7" s="3"/>
      <c r="B7" s="3"/>
      <c r="C7" s="3"/>
      <c r="D7" s="3"/>
      <c r="E7" s="3"/>
    </row>
    <row r="8" spans="1:5" ht="12.75">
      <c r="A8" s="5"/>
      <c r="B8" s="37"/>
      <c r="C8" s="3" t="s">
        <v>46</v>
      </c>
      <c r="D8" s="3" t="s">
        <v>44</v>
      </c>
      <c r="E8" s="37"/>
    </row>
    <row r="9" spans="1:5" ht="12.75">
      <c r="A9" s="5"/>
      <c r="B9" s="3" t="s">
        <v>42</v>
      </c>
      <c r="C9" s="3" t="s">
        <v>47</v>
      </c>
      <c r="D9" s="3" t="s">
        <v>45</v>
      </c>
      <c r="E9" s="3" t="s">
        <v>43</v>
      </c>
    </row>
    <row r="10" spans="1:5" ht="12.75">
      <c r="A10" s="5"/>
      <c r="B10" s="6" t="s">
        <v>1</v>
      </c>
      <c r="C10" s="6" t="s">
        <v>1</v>
      </c>
      <c r="D10" s="6" t="s">
        <v>1</v>
      </c>
      <c r="E10" s="6" t="s">
        <v>1</v>
      </c>
    </row>
    <row r="11" spans="1:5" ht="12.75">
      <c r="A11" s="7"/>
      <c r="B11" s="37"/>
      <c r="C11" s="39"/>
      <c r="D11" s="37"/>
      <c r="E11" s="37"/>
    </row>
    <row r="12" spans="1:5" ht="12.75">
      <c r="A12" s="7"/>
      <c r="B12" s="37"/>
      <c r="C12" s="39"/>
      <c r="D12" s="37"/>
      <c r="E12" s="37"/>
    </row>
    <row r="13" spans="1:5" ht="12.75">
      <c r="A13" s="11" t="s">
        <v>166</v>
      </c>
      <c r="B13" s="7"/>
      <c r="C13" s="8"/>
      <c r="D13" s="7"/>
      <c r="E13" s="37"/>
    </row>
    <row r="14" spans="1:5" ht="12.75">
      <c r="A14" s="7"/>
      <c r="B14" s="7"/>
      <c r="C14" s="8"/>
      <c r="D14" s="7"/>
      <c r="E14" s="37"/>
    </row>
    <row r="15" spans="1:5" ht="12.75">
      <c r="A15" s="7" t="s">
        <v>167</v>
      </c>
      <c r="B15" s="10">
        <v>2</v>
      </c>
      <c r="C15" s="40">
        <v>0</v>
      </c>
      <c r="D15" s="9">
        <v>-9090</v>
      </c>
      <c r="E15" s="40">
        <f>SUM(B15:D15)</f>
        <v>-9088</v>
      </c>
    </row>
    <row r="16" spans="1:5" ht="12.75">
      <c r="A16" s="7" t="s">
        <v>48</v>
      </c>
      <c r="B16" s="10">
        <v>13090498</v>
      </c>
      <c r="C16" s="40">
        <v>0</v>
      </c>
      <c r="D16" s="9">
        <v>0</v>
      </c>
      <c r="E16" s="40">
        <f>SUM(B16:D16)</f>
        <v>13090498</v>
      </c>
    </row>
    <row r="17" spans="1:5" ht="12.75">
      <c r="A17" s="7" t="s">
        <v>18</v>
      </c>
      <c r="B17" s="10">
        <v>0</v>
      </c>
      <c r="C17" s="40">
        <v>0</v>
      </c>
      <c r="D17" s="9">
        <v>1791496</v>
      </c>
      <c r="E17" s="40">
        <f>SUM(B17:D17)</f>
        <v>1791496</v>
      </c>
    </row>
    <row r="18" spans="1:6" ht="12.75">
      <c r="A18" s="7" t="s">
        <v>147</v>
      </c>
      <c r="B18" s="10">
        <v>0</v>
      </c>
      <c r="C18" s="40">
        <v>0</v>
      </c>
      <c r="D18" s="9">
        <v>-8910</v>
      </c>
      <c r="E18" s="40">
        <f>SUM(B18:D18)</f>
        <v>-8910</v>
      </c>
      <c r="F18" s="7"/>
    </row>
    <row r="19" spans="1:6" ht="13.5" thickBot="1">
      <c r="A19" s="7" t="s">
        <v>50</v>
      </c>
      <c r="B19" s="41">
        <f>SUM(B15:B18)</f>
        <v>13090500</v>
      </c>
      <c r="C19" s="41">
        <v>0</v>
      </c>
      <c r="D19" s="41">
        <f>SUM(D15:D18)</f>
        <v>1773496</v>
      </c>
      <c r="E19" s="41">
        <f>SUM(E15:E18)</f>
        <v>14863996</v>
      </c>
      <c r="F19" s="7"/>
    </row>
    <row r="20" spans="1:6" ht="13.5" thickTop="1">
      <c r="A20" s="7"/>
      <c r="B20" s="42"/>
      <c r="C20" s="7"/>
      <c r="D20" s="43"/>
      <c r="E20" s="7"/>
      <c r="F20" s="7"/>
    </row>
    <row r="21" spans="1:6" ht="12.75">
      <c r="A21" s="140"/>
      <c r="B21" s="140"/>
      <c r="C21" s="140"/>
      <c r="D21" s="140"/>
      <c r="E21" s="140"/>
      <c r="F21" s="140"/>
    </row>
    <row r="22" spans="1:6" ht="22.5" customHeight="1">
      <c r="A22" s="138" t="s">
        <v>188</v>
      </c>
      <c r="B22" s="138"/>
      <c r="C22" s="138"/>
      <c r="D22" s="138"/>
      <c r="E22" s="138"/>
      <c r="F22" s="44"/>
    </row>
    <row r="23" spans="1:6" ht="12.75">
      <c r="A23" s="139"/>
      <c r="B23" s="139"/>
      <c r="C23" s="139"/>
      <c r="D23" s="139"/>
      <c r="E23" s="139"/>
      <c r="F23" s="44"/>
    </row>
  </sheetData>
  <mergeCells count="8">
    <mergeCell ref="A22:E22"/>
    <mergeCell ref="A23:E23"/>
    <mergeCell ref="A6:E6"/>
    <mergeCell ref="A1:E1"/>
    <mergeCell ref="A2:E2"/>
    <mergeCell ref="A4:E4"/>
    <mergeCell ref="A5:E5"/>
    <mergeCell ref="A21:F21"/>
  </mergeCells>
  <printOptions/>
  <pageMargins left="0.75" right="0.75" top="1" bottom="1" header="0.5" footer="0.5"/>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F63"/>
  <sheetViews>
    <sheetView view="pageBreakPreview" zoomScale="75" zoomScaleSheetLayoutView="75" workbookViewId="0" topLeftCell="A34">
      <selection activeCell="C59" sqref="C59"/>
    </sheetView>
  </sheetViews>
  <sheetFormatPr defaultColWidth="9.140625" defaultRowHeight="12.75"/>
  <cols>
    <col min="2" max="2" width="46.28125" style="0" bestFit="1" customWidth="1"/>
    <col min="3" max="3" width="17.00390625" style="0" customWidth="1"/>
    <col min="4" max="4" width="17.8515625" style="0" customWidth="1"/>
  </cols>
  <sheetData>
    <row r="1" spans="1:6" ht="12.75">
      <c r="A1" s="135" t="s">
        <v>161</v>
      </c>
      <c r="B1" s="135"/>
      <c r="C1" s="135"/>
      <c r="D1" s="135"/>
      <c r="E1" s="18"/>
      <c r="F1" s="18"/>
    </row>
    <row r="2" spans="1:4" ht="12.75">
      <c r="A2" s="134" t="s">
        <v>0</v>
      </c>
      <c r="B2" s="134"/>
      <c r="C2" s="134"/>
      <c r="D2" s="134"/>
    </row>
    <row r="3" spans="1:4" ht="12.75">
      <c r="A3" s="135"/>
      <c r="B3" s="135"/>
      <c r="C3" s="135"/>
      <c r="D3" s="135"/>
    </row>
    <row r="4" spans="1:4" ht="12.75">
      <c r="A4" s="135" t="s">
        <v>155</v>
      </c>
      <c r="B4" s="135"/>
      <c r="C4" s="135"/>
      <c r="D4" s="135"/>
    </row>
    <row r="5" spans="1:4" ht="12.75">
      <c r="A5" s="135" t="s">
        <v>70</v>
      </c>
      <c r="B5" s="135"/>
      <c r="C5" s="135"/>
      <c r="D5" s="135"/>
    </row>
    <row r="6" spans="1:4" ht="12.75">
      <c r="A6" s="141" t="s">
        <v>152</v>
      </c>
      <c r="B6" s="141"/>
      <c r="C6" s="141"/>
      <c r="D6" s="141"/>
    </row>
    <row r="7" spans="1:4" ht="12.75">
      <c r="A7" s="45"/>
      <c r="B7" s="45"/>
      <c r="C7" s="45"/>
      <c r="D7" s="45"/>
    </row>
    <row r="8" spans="1:4" ht="12.75">
      <c r="A8" s="5"/>
      <c r="B8" s="5"/>
      <c r="C8" s="3" t="s">
        <v>23</v>
      </c>
      <c r="D8" s="3" t="s">
        <v>24</v>
      </c>
    </row>
    <row r="9" spans="1:4" ht="12.75">
      <c r="A9" s="37"/>
      <c r="B9" s="37"/>
      <c r="C9" s="3" t="s">
        <v>25</v>
      </c>
      <c r="D9" s="3" t="s">
        <v>26</v>
      </c>
    </row>
    <row r="10" spans="1:4" ht="12.75">
      <c r="A10" s="37"/>
      <c r="B10" s="37"/>
      <c r="C10" s="3" t="s">
        <v>28</v>
      </c>
      <c r="D10" s="3" t="s">
        <v>28</v>
      </c>
    </row>
    <row r="11" spans="1:4" ht="12.75">
      <c r="A11" s="37"/>
      <c r="B11" s="37"/>
      <c r="C11" s="23">
        <v>38260</v>
      </c>
      <c r="D11" s="23">
        <v>37894</v>
      </c>
    </row>
    <row r="12" spans="1:4" ht="12.75">
      <c r="A12" s="37"/>
      <c r="B12" s="37"/>
      <c r="C12" s="46" t="s">
        <v>1</v>
      </c>
      <c r="D12" s="22" t="s">
        <v>1</v>
      </c>
    </row>
    <row r="13" spans="1:4" ht="12.75">
      <c r="A13" s="37"/>
      <c r="B13" s="37"/>
      <c r="C13" s="46"/>
      <c r="D13" s="22"/>
    </row>
    <row r="14" spans="1:4" ht="12.75">
      <c r="A14" s="2" t="s">
        <v>52</v>
      </c>
      <c r="B14" s="2"/>
      <c r="C14" s="32"/>
      <c r="D14" s="32"/>
    </row>
    <row r="15" spans="1:4" ht="12.75">
      <c r="A15" s="37"/>
      <c r="B15" s="47" t="s">
        <v>40</v>
      </c>
      <c r="C15" s="32">
        <v>1745963</v>
      </c>
      <c r="D15" s="48" t="s">
        <v>146</v>
      </c>
    </row>
    <row r="16" spans="1:4" ht="12.75">
      <c r="A16" s="37"/>
      <c r="B16" s="37"/>
      <c r="C16" s="32"/>
      <c r="D16" s="48"/>
    </row>
    <row r="17" spans="1:4" ht="12.75">
      <c r="A17" s="37"/>
      <c r="B17" s="37" t="s">
        <v>53</v>
      </c>
      <c r="C17" s="32"/>
      <c r="D17" s="48"/>
    </row>
    <row r="18" spans="1:4" ht="12.75">
      <c r="A18" s="37"/>
      <c r="B18" s="37" t="s">
        <v>168</v>
      </c>
      <c r="C18" s="32">
        <v>-81760</v>
      </c>
      <c r="D18" s="48" t="s">
        <v>146</v>
      </c>
    </row>
    <row r="19" spans="1:4" ht="12.75">
      <c r="A19" s="37"/>
      <c r="B19" s="37" t="s">
        <v>169</v>
      </c>
      <c r="C19" s="32">
        <v>8865</v>
      </c>
      <c r="D19" s="48" t="s">
        <v>146</v>
      </c>
    </row>
    <row r="20" spans="1:4" ht="12.75">
      <c r="A20" s="37"/>
      <c r="B20" s="37" t="s">
        <v>31</v>
      </c>
      <c r="C20" s="32">
        <v>753432</v>
      </c>
      <c r="D20" s="48" t="s">
        <v>146</v>
      </c>
    </row>
    <row r="21" spans="1:4" ht="12.75">
      <c r="A21" s="37"/>
      <c r="B21" s="37" t="s">
        <v>54</v>
      </c>
      <c r="C21" s="32">
        <v>286870</v>
      </c>
      <c r="D21" s="48" t="s">
        <v>146</v>
      </c>
    </row>
    <row r="22" spans="1:4" ht="12.75">
      <c r="A22" s="37"/>
      <c r="B22" s="37" t="s">
        <v>55</v>
      </c>
      <c r="C22" s="32">
        <v>0</v>
      </c>
      <c r="D22" s="48" t="s">
        <v>146</v>
      </c>
    </row>
    <row r="23" spans="1:4" ht="12.75">
      <c r="A23" s="37"/>
      <c r="B23" s="37" t="s">
        <v>170</v>
      </c>
      <c r="C23" s="29">
        <v>-1200</v>
      </c>
      <c r="D23" s="48" t="s">
        <v>146</v>
      </c>
    </row>
    <row r="24" spans="1:4" ht="12.75">
      <c r="A24" s="37" t="s">
        <v>171</v>
      </c>
      <c r="B24" s="37"/>
      <c r="C24" s="17">
        <f>SUM(C15:C23)</f>
        <v>2712170</v>
      </c>
      <c r="D24" s="48" t="s">
        <v>146</v>
      </c>
    </row>
    <row r="25" spans="1:4" ht="12.75">
      <c r="A25" s="37"/>
      <c r="B25" s="37"/>
      <c r="C25" s="32"/>
      <c r="D25" s="48"/>
    </row>
    <row r="26" spans="1:4" ht="12.75">
      <c r="A26" s="37" t="s">
        <v>56</v>
      </c>
      <c r="B26" s="37"/>
      <c r="C26" s="32"/>
      <c r="D26" s="48"/>
    </row>
    <row r="27" spans="1:4" ht="12.75">
      <c r="A27" s="37"/>
      <c r="B27" s="37" t="s">
        <v>5</v>
      </c>
      <c r="C27" s="32">
        <v>-377239</v>
      </c>
      <c r="D27" s="48" t="s">
        <v>146</v>
      </c>
    </row>
    <row r="28" spans="1:4" ht="12.75">
      <c r="A28" s="37"/>
      <c r="B28" s="37" t="s">
        <v>57</v>
      </c>
      <c r="C28" s="32">
        <v>938881</v>
      </c>
      <c r="D28" s="48" t="s">
        <v>146</v>
      </c>
    </row>
    <row r="29" spans="1:4" ht="12.75">
      <c r="A29" s="37"/>
      <c r="B29" s="37" t="s">
        <v>58</v>
      </c>
      <c r="C29" s="32">
        <v>-2995697</v>
      </c>
      <c r="D29" s="48" t="s">
        <v>146</v>
      </c>
    </row>
    <row r="30" spans="1:4" ht="12.75">
      <c r="A30" s="37"/>
      <c r="B30" s="37" t="s">
        <v>172</v>
      </c>
      <c r="C30" s="29">
        <v>-909334</v>
      </c>
      <c r="D30" s="48" t="s">
        <v>146</v>
      </c>
    </row>
    <row r="31" spans="1:4" ht="12.75">
      <c r="A31" s="37" t="s">
        <v>59</v>
      </c>
      <c r="B31" s="37"/>
      <c r="C31" s="17">
        <f>SUM(C24:C30)</f>
        <v>-631219</v>
      </c>
      <c r="D31" s="48" t="s">
        <v>146</v>
      </c>
    </row>
    <row r="32" spans="1:4" ht="12.75">
      <c r="A32" s="37"/>
      <c r="B32" s="37"/>
      <c r="C32" s="32"/>
      <c r="D32" s="48"/>
    </row>
    <row r="33" spans="1:4" ht="12.75">
      <c r="A33" s="37"/>
      <c r="B33" s="37" t="s">
        <v>60</v>
      </c>
      <c r="C33" s="32">
        <v>-286870</v>
      </c>
      <c r="D33" s="48" t="s">
        <v>146</v>
      </c>
    </row>
    <row r="34" spans="1:4" ht="12.75">
      <c r="A34" s="37"/>
      <c r="B34" s="37" t="s">
        <v>55</v>
      </c>
      <c r="C34" s="32">
        <v>0</v>
      </c>
      <c r="D34" s="48" t="s">
        <v>146</v>
      </c>
    </row>
    <row r="35" spans="1:4" ht="13.5" thickBot="1">
      <c r="A35" s="37" t="s">
        <v>61</v>
      </c>
      <c r="B35" s="37"/>
      <c r="C35" s="91">
        <f>SUM(C31:C34)</f>
        <v>-918089</v>
      </c>
      <c r="D35" s="48" t="s">
        <v>146</v>
      </c>
    </row>
    <row r="36" spans="1:4" ht="13.5" thickTop="1">
      <c r="A36" s="37"/>
      <c r="B36" s="37"/>
      <c r="C36" s="17"/>
      <c r="D36" s="48"/>
    </row>
    <row r="37" spans="1:4" ht="12.75">
      <c r="A37" s="2" t="s">
        <v>62</v>
      </c>
      <c r="B37" s="37"/>
      <c r="C37" s="32"/>
      <c r="D37" s="48"/>
    </row>
    <row r="38" spans="1:4" ht="12.75">
      <c r="A38" s="37"/>
      <c r="D38" s="48"/>
    </row>
    <row r="39" spans="1:4" ht="12.75">
      <c r="A39" s="37"/>
      <c r="B39" s="37" t="s">
        <v>63</v>
      </c>
      <c r="C39" s="32">
        <v>7000</v>
      </c>
      <c r="D39" s="48" t="s">
        <v>146</v>
      </c>
    </row>
    <row r="40" spans="1:4" ht="12.75">
      <c r="A40" s="37"/>
      <c r="B40" s="37" t="s">
        <v>173</v>
      </c>
      <c r="C40" s="32">
        <v>-133977</v>
      </c>
      <c r="D40" s="48" t="s">
        <v>146</v>
      </c>
    </row>
    <row r="41" spans="1:4" ht="12.75">
      <c r="A41" s="37"/>
      <c r="B41" s="37" t="s">
        <v>64</v>
      </c>
      <c r="C41" s="32">
        <v>-6220137</v>
      </c>
      <c r="D41" s="48" t="s">
        <v>146</v>
      </c>
    </row>
    <row r="42" spans="1:4" ht="13.5" thickBot="1">
      <c r="A42" s="37" t="s">
        <v>65</v>
      </c>
      <c r="B42" s="37"/>
      <c r="C42" s="91">
        <f>SUM(C39:C41)</f>
        <v>-6347114</v>
      </c>
      <c r="D42" s="48" t="s">
        <v>146</v>
      </c>
    </row>
    <row r="43" spans="1:4" ht="13.5" thickTop="1">
      <c r="A43" s="37"/>
      <c r="B43" s="37"/>
      <c r="C43" s="32"/>
      <c r="D43" s="48"/>
    </row>
    <row r="44" spans="1:4" ht="12.75">
      <c r="A44" s="2" t="s">
        <v>66</v>
      </c>
      <c r="B44" s="37"/>
      <c r="C44" s="17"/>
      <c r="D44" s="48"/>
    </row>
    <row r="45" spans="1:4" ht="12.75">
      <c r="A45" s="37"/>
      <c r="B45" s="37"/>
      <c r="C45" s="32"/>
      <c r="D45" s="48"/>
    </row>
    <row r="46" spans="1:4" ht="12.75">
      <c r="A46" s="37"/>
      <c r="B46" s="37" t="s">
        <v>249</v>
      </c>
      <c r="C46" s="32">
        <v>-190624</v>
      </c>
      <c r="D46" s="48" t="s">
        <v>146</v>
      </c>
    </row>
    <row r="47" spans="1:4" ht="12.75">
      <c r="A47" s="37"/>
      <c r="B47" s="37" t="s">
        <v>174</v>
      </c>
      <c r="C47" s="32">
        <v>4062638</v>
      </c>
      <c r="D47" s="48" t="s">
        <v>146</v>
      </c>
    </row>
    <row r="48" spans="1:4" ht="12.75">
      <c r="A48" s="37"/>
      <c r="B48" s="37" t="s">
        <v>175</v>
      </c>
      <c r="C48" s="32">
        <v>2243344</v>
      </c>
      <c r="D48" s="48" t="s">
        <v>146</v>
      </c>
    </row>
    <row r="49" spans="1:4" ht="12.75">
      <c r="A49" s="37"/>
      <c r="B49" s="37" t="s">
        <v>176</v>
      </c>
      <c r="C49" s="32">
        <v>171811</v>
      </c>
      <c r="D49" s="48" t="s">
        <v>146</v>
      </c>
    </row>
    <row r="50" spans="1:4" ht="13.5" thickBot="1">
      <c r="A50" s="37" t="s">
        <v>61</v>
      </c>
      <c r="B50" s="37"/>
      <c r="C50" s="91">
        <f>SUM(C46:C49)</f>
        <v>6287169</v>
      </c>
      <c r="D50" s="48" t="s">
        <v>146</v>
      </c>
    </row>
    <row r="51" spans="1:4" ht="13.5" thickTop="1">
      <c r="A51" s="37"/>
      <c r="B51" s="37"/>
      <c r="C51" s="32"/>
      <c r="D51" s="48"/>
    </row>
    <row r="52" spans="1:4" ht="12.75">
      <c r="A52" s="2" t="s">
        <v>67</v>
      </c>
      <c r="B52" s="37"/>
      <c r="C52" s="32">
        <f>+C50+C42+C35</f>
        <v>-978034</v>
      </c>
      <c r="D52" s="48" t="s">
        <v>146</v>
      </c>
    </row>
    <row r="53" spans="1:4" ht="12.75">
      <c r="A53" s="2" t="s">
        <v>68</v>
      </c>
      <c r="B53" s="37"/>
      <c r="C53" s="32">
        <v>1000764</v>
      </c>
      <c r="D53" s="48" t="s">
        <v>146</v>
      </c>
    </row>
    <row r="54" spans="1:4" ht="13.5" thickBot="1">
      <c r="A54" s="2" t="s">
        <v>69</v>
      </c>
      <c r="B54" s="37"/>
      <c r="C54" s="91">
        <f>SUM(C52:C53)</f>
        <v>22730</v>
      </c>
      <c r="D54" s="48" t="s">
        <v>146</v>
      </c>
    </row>
    <row r="55" spans="1:4" ht="13.5" thickTop="1">
      <c r="A55" s="2"/>
      <c r="B55" s="37"/>
      <c r="C55" s="17"/>
      <c r="D55" s="48"/>
    </row>
    <row r="56" spans="1:4" ht="12.75">
      <c r="A56" s="2" t="s">
        <v>215</v>
      </c>
      <c r="B56" s="37"/>
      <c r="C56" s="17"/>
      <c r="D56" s="48"/>
    </row>
    <row r="57" spans="1:4" ht="12.75">
      <c r="A57" s="37" t="s">
        <v>9</v>
      </c>
      <c r="B57" s="37"/>
      <c r="C57" s="17">
        <v>96074</v>
      </c>
      <c r="D57" s="48"/>
    </row>
    <row r="58" spans="1:4" ht="12.75">
      <c r="A58" s="37" t="s">
        <v>216</v>
      </c>
      <c r="B58" s="37"/>
      <c r="C58" s="17">
        <v>-73344</v>
      </c>
      <c r="D58" s="48"/>
    </row>
    <row r="59" spans="1:4" ht="13.5" thickBot="1">
      <c r="A59" s="37"/>
      <c r="B59" s="37"/>
      <c r="C59" s="91">
        <f>SUM(C57:C58)</f>
        <v>22730</v>
      </c>
      <c r="D59" s="48"/>
    </row>
    <row r="60" spans="1:4" ht="13.5" thickTop="1">
      <c r="A60" s="37"/>
      <c r="B60" s="37"/>
      <c r="C60" s="32"/>
      <c r="D60" s="32"/>
    </row>
    <row r="61" spans="1:4" ht="25.5" customHeight="1">
      <c r="A61" s="138" t="s">
        <v>188</v>
      </c>
      <c r="B61" s="142"/>
      <c r="C61" s="142"/>
      <c r="D61" s="142"/>
    </row>
    <row r="62" spans="1:4" ht="12.75">
      <c r="A62" s="37"/>
      <c r="B62" s="37"/>
      <c r="C62" s="17"/>
      <c r="D62" s="17"/>
    </row>
    <row r="63" spans="1:4" ht="12.75">
      <c r="A63" s="37"/>
      <c r="B63" s="37"/>
      <c r="C63" s="32"/>
      <c r="D63" s="32"/>
    </row>
  </sheetData>
  <mergeCells count="7">
    <mergeCell ref="A5:D5"/>
    <mergeCell ref="A6:D6"/>
    <mergeCell ref="A61:D61"/>
    <mergeCell ref="A1:D1"/>
    <mergeCell ref="A2:D2"/>
    <mergeCell ref="A3:D3"/>
    <mergeCell ref="A4:D4"/>
  </mergeCells>
  <printOptions/>
  <pageMargins left="0.75" right="0.75" top="1" bottom="1" header="0.5" footer="0.5"/>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L97"/>
  <sheetViews>
    <sheetView view="pageBreakPreview" zoomScale="75" zoomScaleNormal="90" zoomScaleSheetLayoutView="75" workbookViewId="0" topLeftCell="A73">
      <selection activeCell="B84" sqref="B84"/>
    </sheetView>
  </sheetViews>
  <sheetFormatPr defaultColWidth="9.140625" defaultRowHeight="12.75"/>
  <cols>
    <col min="5" max="5" width="11.140625" style="0" customWidth="1"/>
    <col min="7" max="7" width="12.8515625" style="0" customWidth="1"/>
    <col min="12" max="12" width="12.28125" style="0" customWidth="1"/>
  </cols>
  <sheetData>
    <row r="1" spans="1:12" ht="12.75">
      <c r="A1" s="132" t="s">
        <v>161</v>
      </c>
      <c r="B1" s="132"/>
      <c r="C1" s="132"/>
      <c r="D1" s="132"/>
      <c r="E1" s="132"/>
      <c r="F1" s="132"/>
      <c r="G1" s="132"/>
      <c r="H1" s="132"/>
      <c r="I1" s="132"/>
      <c r="J1" s="132"/>
      <c r="K1" s="132"/>
      <c r="L1" s="132"/>
    </row>
    <row r="2" spans="1:12" ht="12.75">
      <c r="A2" s="134" t="s">
        <v>0</v>
      </c>
      <c r="B2" s="134"/>
      <c r="C2" s="134"/>
      <c r="D2" s="134"/>
      <c r="E2" s="134"/>
      <c r="F2" s="134"/>
      <c r="G2" s="134"/>
      <c r="H2" s="134"/>
      <c r="I2" s="134"/>
      <c r="J2" s="134"/>
      <c r="K2" s="134"/>
      <c r="L2" s="134"/>
    </row>
    <row r="3" spans="1:12" ht="12.75">
      <c r="A3" s="49"/>
      <c r="B3" s="49"/>
      <c r="C3" s="49"/>
      <c r="D3" s="49"/>
      <c r="E3" s="49"/>
      <c r="F3" s="49"/>
      <c r="G3" s="49"/>
      <c r="H3" s="49"/>
      <c r="I3" s="49"/>
      <c r="J3" s="49"/>
      <c r="K3" s="49"/>
      <c r="L3" s="49"/>
    </row>
    <row r="4" spans="1:12" s="77" customFormat="1" ht="12.75">
      <c r="A4" s="135" t="s">
        <v>155</v>
      </c>
      <c r="B4" s="135"/>
      <c r="C4" s="135"/>
      <c r="D4" s="135"/>
      <c r="E4" s="135"/>
      <c r="F4" s="135"/>
      <c r="G4" s="135"/>
      <c r="H4" s="135"/>
      <c r="I4" s="135"/>
      <c r="J4" s="135"/>
      <c r="K4" s="135"/>
      <c r="L4" s="135"/>
    </row>
    <row r="5" spans="1:12" ht="12.75">
      <c r="A5" s="121"/>
      <c r="B5" s="121"/>
      <c r="C5" s="121"/>
      <c r="D5" s="121"/>
      <c r="E5" s="121"/>
      <c r="F5" s="121"/>
      <c r="G5" s="121"/>
      <c r="H5" s="121"/>
      <c r="I5" s="121"/>
      <c r="J5" s="121"/>
      <c r="K5" s="121"/>
      <c r="L5" s="121"/>
    </row>
    <row r="6" spans="1:12" ht="12.75">
      <c r="A6" s="50"/>
      <c r="B6" s="50"/>
      <c r="C6" s="50"/>
      <c r="D6" s="50"/>
      <c r="E6" s="50"/>
      <c r="F6" s="50"/>
      <c r="G6" s="50"/>
      <c r="H6" s="50"/>
      <c r="I6" s="50"/>
      <c r="J6" s="50"/>
      <c r="K6" s="50"/>
      <c r="L6" s="50"/>
    </row>
    <row r="7" spans="1:12" ht="12.75">
      <c r="A7" s="51" t="s">
        <v>71</v>
      </c>
      <c r="B7" s="52" t="s">
        <v>72</v>
      </c>
      <c r="C7" s="50"/>
      <c r="D7" s="50"/>
      <c r="E7" s="50"/>
      <c r="F7" s="50"/>
      <c r="G7" s="50"/>
      <c r="H7" s="50"/>
      <c r="I7" s="50"/>
      <c r="J7" s="50"/>
      <c r="K7" s="50"/>
      <c r="L7" s="50"/>
    </row>
    <row r="8" spans="1:12" ht="12.75">
      <c r="A8" s="53"/>
      <c r="B8" s="50"/>
      <c r="C8" s="54"/>
      <c r="D8" s="50"/>
      <c r="E8" s="54"/>
      <c r="F8" s="50"/>
      <c r="G8" s="50"/>
      <c r="H8" s="50"/>
      <c r="I8" s="50"/>
      <c r="J8" s="50"/>
      <c r="K8" s="50"/>
      <c r="L8" s="50"/>
    </row>
    <row r="9" spans="1:12" ht="12.75">
      <c r="A9" s="51" t="s">
        <v>73</v>
      </c>
      <c r="B9" s="52" t="s">
        <v>74</v>
      </c>
      <c r="C9" s="54"/>
      <c r="D9" s="50"/>
      <c r="E9" s="54"/>
      <c r="F9" s="50"/>
      <c r="G9" s="50"/>
      <c r="H9" s="50"/>
      <c r="I9" s="50"/>
      <c r="J9" s="50"/>
      <c r="K9" s="50"/>
      <c r="L9" s="50"/>
    </row>
    <row r="10" spans="1:12" ht="12.75">
      <c r="A10" s="53"/>
      <c r="B10" s="130" t="s">
        <v>193</v>
      </c>
      <c r="C10" s="130"/>
      <c r="D10" s="130"/>
      <c r="E10" s="130"/>
      <c r="F10" s="130"/>
      <c r="G10" s="130"/>
      <c r="H10" s="130"/>
      <c r="I10" s="130"/>
      <c r="J10" s="130"/>
      <c r="K10" s="130"/>
      <c r="L10" s="130"/>
    </row>
    <row r="11" spans="1:12" ht="12.75">
      <c r="A11" s="53"/>
      <c r="B11" s="50"/>
      <c r="C11" s="54"/>
      <c r="D11" s="50"/>
      <c r="E11" s="54"/>
      <c r="F11" s="50"/>
      <c r="G11" s="50"/>
      <c r="H11" s="50"/>
      <c r="I11" s="50"/>
      <c r="J11" s="50"/>
      <c r="K11" s="50"/>
      <c r="L11" s="50"/>
    </row>
    <row r="12" spans="1:12" ht="28.5" customHeight="1">
      <c r="A12" s="53"/>
      <c r="B12" s="129" t="s">
        <v>235</v>
      </c>
      <c r="C12" s="129"/>
      <c r="D12" s="129"/>
      <c r="E12" s="129"/>
      <c r="F12" s="129"/>
      <c r="G12" s="129"/>
      <c r="H12" s="129"/>
      <c r="I12" s="129"/>
      <c r="J12" s="129"/>
      <c r="K12" s="129"/>
      <c r="L12" s="129"/>
    </row>
    <row r="13" spans="1:12" ht="12.75">
      <c r="A13" s="53"/>
      <c r="B13" s="55"/>
      <c r="C13" s="55"/>
      <c r="D13" s="55"/>
      <c r="E13" s="55"/>
      <c r="F13" s="55"/>
      <c r="G13" s="55"/>
      <c r="H13" s="55"/>
      <c r="I13" s="55"/>
      <c r="J13" s="55"/>
      <c r="K13" s="55"/>
      <c r="L13" s="55"/>
    </row>
    <row r="14" spans="1:12" ht="26.25" customHeight="1">
      <c r="A14" s="53"/>
      <c r="B14" s="129" t="s">
        <v>240</v>
      </c>
      <c r="C14" s="129"/>
      <c r="D14" s="129"/>
      <c r="E14" s="129"/>
      <c r="F14" s="129"/>
      <c r="G14" s="129"/>
      <c r="H14" s="129"/>
      <c r="I14" s="129"/>
      <c r="J14" s="129"/>
      <c r="K14" s="129"/>
      <c r="L14" s="129"/>
    </row>
    <row r="15" spans="1:12" ht="12.75">
      <c r="A15" s="53"/>
      <c r="B15" s="56"/>
      <c r="C15" s="56"/>
      <c r="D15" s="56"/>
      <c r="E15" s="56"/>
      <c r="F15" s="56"/>
      <c r="G15" s="56"/>
      <c r="H15" s="56"/>
      <c r="I15" s="56"/>
      <c r="J15" s="56"/>
      <c r="K15" s="56"/>
      <c r="L15" s="56"/>
    </row>
    <row r="16" spans="1:12" ht="12.75">
      <c r="A16" s="51" t="s">
        <v>75</v>
      </c>
      <c r="B16" s="52" t="s">
        <v>76</v>
      </c>
      <c r="C16" s="50"/>
      <c r="D16" s="50"/>
      <c r="E16" s="50"/>
      <c r="F16" s="50"/>
      <c r="G16" s="50"/>
      <c r="H16" s="50"/>
      <c r="I16" s="50"/>
      <c r="J16" s="50"/>
      <c r="K16" s="50"/>
      <c r="L16" s="50"/>
    </row>
    <row r="17" spans="1:12" ht="12.75">
      <c r="A17" s="53"/>
      <c r="B17" s="50" t="s">
        <v>77</v>
      </c>
      <c r="C17" s="50"/>
      <c r="D17" s="50"/>
      <c r="E17" s="50"/>
      <c r="F17" s="50"/>
      <c r="G17" s="50"/>
      <c r="H17" s="50"/>
      <c r="I17" s="50"/>
      <c r="J17" s="50"/>
      <c r="K17" s="50"/>
      <c r="L17" s="50"/>
    </row>
    <row r="18" spans="1:12" ht="12.75">
      <c r="A18" s="53"/>
      <c r="B18" s="50"/>
      <c r="C18" s="50"/>
      <c r="D18" s="50"/>
      <c r="E18" s="50"/>
      <c r="F18" s="50"/>
      <c r="G18" s="50"/>
      <c r="H18" s="50"/>
      <c r="I18" s="50"/>
      <c r="J18" s="50"/>
      <c r="K18" s="50"/>
      <c r="L18" s="50"/>
    </row>
    <row r="19" spans="1:12" ht="12.75">
      <c r="A19" s="51" t="s">
        <v>78</v>
      </c>
      <c r="B19" s="52" t="s">
        <v>79</v>
      </c>
      <c r="C19" s="50"/>
      <c r="D19" s="50"/>
      <c r="E19" s="50"/>
      <c r="F19" s="50"/>
      <c r="G19" s="50"/>
      <c r="H19" s="50"/>
      <c r="I19" s="50"/>
      <c r="J19" s="50"/>
      <c r="K19" s="50"/>
      <c r="L19" s="50"/>
    </row>
    <row r="20" spans="1:12" ht="12.75">
      <c r="A20" s="53"/>
      <c r="B20" s="50" t="s">
        <v>194</v>
      </c>
      <c r="C20" s="50"/>
      <c r="D20" s="50"/>
      <c r="E20" s="50"/>
      <c r="F20" s="50"/>
      <c r="G20" s="50"/>
      <c r="H20" s="50"/>
      <c r="I20" s="50"/>
      <c r="J20" s="50"/>
      <c r="K20" s="50"/>
      <c r="L20" s="50"/>
    </row>
    <row r="21" spans="1:12" ht="12.75">
      <c r="A21" s="53"/>
      <c r="B21" s="50"/>
      <c r="C21" s="50"/>
      <c r="D21" s="50"/>
      <c r="E21" s="50"/>
      <c r="F21" s="50"/>
      <c r="G21" s="50"/>
      <c r="H21" s="50"/>
      <c r="I21" s="50"/>
      <c r="J21" s="50"/>
      <c r="K21" s="50"/>
      <c r="L21" s="50"/>
    </row>
    <row r="22" spans="1:12" ht="12.75">
      <c r="A22" s="51" t="s">
        <v>80</v>
      </c>
      <c r="B22" s="52" t="s">
        <v>81</v>
      </c>
      <c r="C22" s="50"/>
      <c r="D22" s="50"/>
      <c r="E22" s="50"/>
      <c r="F22" s="50"/>
      <c r="G22" s="50"/>
      <c r="H22" s="50"/>
      <c r="I22" s="50"/>
      <c r="J22" s="50"/>
      <c r="K22" s="50"/>
      <c r="L22" s="50"/>
    </row>
    <row r="23" spans="1:12" ht="12.75">
      <c r="A23" s="53"/>
      <c r="B23" s="128" t="s">
        <v>82</v>
      </c>
      <c r="C23" s="128"/>
      <c r="D23" s="128"/>
      <c r="E23" s="128"/>
      <c r="F23" s="128"/>
      <c r="G23" s="128"/>
      <c r="H23" s="128"/>
      <c r="I23" s="128"/>
      <c r="J23" s="128"/>
      <c r="K23" s="128"/>
      <c r="L23" s="128"/>
    </row>
    <row r="24" spans="1:12" ht="12.75">
      <c r="A24" s="53"/>
      <c r="B24" s="128"/>
      <c r="C24" s="128"/>
      <c r="D24" s="128"/>
      <c r="E24" s="128"/>
      <c r="F24" s="128"/>
      <c r="G24" s="128"/>
      <c r="H24" s="128"/>
      <c r="I24" s="128"/>
      <c r="J24" s="128"/>
      <c r="K24" s="128"/>
      <c r="L24" s="128"/>
    </row>
    <row r="25" spans="1:12" ht="12.75">
      <c r="A25" s="53"/>
      <c r="B25" s="50"/>
      <c r="C25" s="50"/>
      <c r="D25" s="50"/>
      <c r="E25" s="50"/>
      <c r="F25" s="50"/>
      <c r="G25" s="50"/>
      <c r="H25" s="50"/>
      <c r="I25" s="50"/>
      <c r="J25" s="50"/>
      <c r="K25" s="50"/>
      <c r="L25" s="50"/>
    </row>
    <row r="26" spans="1:12" ht="12.75">
      <c r="A26" s="51" t="s">
        <v>83</v>
      </c>
      <c r="B26" s="52" t="s">
        <v>84</v>
      </c>
      <c r="C26" s="50"/>
      <c r="D26" s="50"/>
      <c r="E26" s="50"/>
      <c r="F26" s="50"/>
      <c r="G26" s="50"/>
      <c r="H26" s="50"/>
      <c r="I26" s="50"/>
      <c r="J26" s="50"/>
      <c r="K26" s="50"/>
      <c r="L26" s="50"/>
    </row>
    <row r="27" spans="1:12" ht="12.75">
      <c r="A27" s="53"/>
      <c r="B27" s="127" t="s">
        <v>85</v>
      </c>
      <c r="C27" s="127"/>
      <c r="D27" s="127"/>
      <c r="E27" s="127"/>
      <c r="F27" s="127"/>
      <c r="G27" s="127"/>
      <c r="H27" s="127"/>
      <c r="I27" s="127"/>
      <c r="J27" s="127"/>
      <c r="K27" s="127"/>
      <c r="L27" s="127"/>
    </row>
    <row r="28" spans="1:12" ht="12.75">
      <c r="A28" s="53"/>
      <c r="B28" s="127"/>
      <c r="C28" s="127"/>
      <c r="D28" s="127"/>
      <c r="E28" s="127"/>
      <c r="F28" s="127"/>
      <c r="G28" s="127"/>
      <c r="H28" s="127"/>
      <c r="I28" s="127"/>
      <c r="J28" s="127"/>
      <c r="K28" s="127"/>
      <c r="L28" s="127"/>
    </row>
    <row r="29" spans="1:12" ht="12.75">
      <c r="A29" s="53"/>
      <c r="B29" s="50"/>
      <c r="C29" s="50"/>
      <c r="D29" s="50"/>
      <c r="E29" s="50"/>
      <c r="F29" s="50"/>
      <c r="G29" s="50"/>
      <c r="H29" s="50"/>
      <c r="I29" s="50"/>
      <c r="J29" s="50"/>
      <c r="K29" s="50"/>
      <c r="L29" s="50"/>
    </row>
    <row r="30" spans="1:12" ht="12.75">
      <c r="A30" s="51" t="s">
        <v>86</v>
      </c>
      <c r="B30" s="80" t="s">
        <v>87</v>
      </c>
      <c r="C30" s="50"/>
      <c r="D30" s="50"/>
      <c r="E30" s="50"/>
      <c r="F30" s="50"/>
      <c r="G30" s="50"/>
      <c r="H30" s="50"/>
      <c r="I30" s="50"/>
      <c r="J30" s="50"/>
      <c r="K30" s="50"/>
      <c r="L30" s="50"/>
    </row>
    <row r="31" spans="1:12" ht="27" customHeight="1">
      <c r="A31" s="51"/>
      <c r="B31" s="124" t="s">
        <v>211</v>
      </c>
      <c r="C31" s="124"/>
      <c r="D31" s="124"/>
      <c r="E31" s="124"/>
      <c r="F31" s="124"/>
      <c r="G31" s="124"/>
      <c r="H31" s="124"/>
      <c r="I31" s="124"/>
      <c r="J31" s="124"/>
      <c r="K31" s="124"/>
      <c r="L31" s="124"/>
    </row>
    <row r="32" spans="1:12" ht="12.75">
      <c r="A32" s="51"/>
      <c r="B32" s="78"/>
      <c r="C32" s="50"/>
      <c r="D32" s="50"/>
      <c r="E32" s="50"/>
      <c r="F32" s="50"/>
      <c r="G32" s="50"/>
      <c r="H32" s="50"/>
      <c r="I32" s="50"/>
      <c r="J32" s="50"/>
      <c r="K32" s="50"/>
      <c r="L32" s="50"/>
    </row>
    <row r="33" spans="1:12" ht="12.75">
      <c r="A33" s="51" t="s">
        <v>88</v>
      </c>
      <c r="B33" s="52" t="s">
        <v>89</v>
      </c>
      <c r="C33" s="50"/>
      <c r="D33" s="50"/>
      <c r="E33" s="50"/>
      <c r="F33" s="50"/>
      <c r="G33" s="50"/>
      <c r="H33" s="50"/>
      <c r="I33" s="50"/>
      <c r="J33" s="50"/>
      <c r="K33" s="50"/>
      <c r="L33" s="50"/>
    </row>
    <row r="34" spans="1:12" ht="12.75">
      <c r="A34" s="51"/>
      <c r="B34" s="152" t="s">
        <v>90</v>
      </c>
      <c r="C34" s="152"/>
      <c r="D34" s="152"/>
      <c r="E34" s="152"/>
      <c r="F34" s="152"/>
      <c r="G34" s="152"/>
      <c r="H34" s="152"/>
      <c r="I34" s="152"/>
      <c r="J34" s="152"/>
      <c r="K34" s="152"/>
      <c r="L34" s="152"/>
    </row>
    <row r="35" spans="1:12" ht="12.75">
      <c r="A35" s="53"/>
      <c r="B35" s="50"/>
      <c r="C35" s="50"/>
      <c r="D35" s="50"/>
      <c r="E35" s="50"/>
      <c r="F35" s="50"/>
      <c r="G35" s="50"/>
      <c r="H35" s="50"/>
      <c r="I35" s="50"/>
      <c r="J35" s="50"/>
      <c r="K35" s="50"/>
      <c r="L35" s="50"/>
    </row>
    <row r="36" spans="1:12" ht="12.75">
      <c r="A36" s="51" t="s">
        <v>91</v>
      </c>
      <c r="B36" s="52" t="s">
        <v>148</v>
      </c>
      <c r="C36" s="50"/>
      <c r="D36" s="50"/>
      <c r="E36" s="50"/>
      <c r="F36" s="50"/>
      <c r="G36" s="50"/>
      <c r="H36" s="50"/>
      <c r="I36" s="50"/>
      <c r="J36" s="50"/>
      <c r="K36" s="50"/>
      <c r="L36" s="50"/>
    </row>
    <row r="37" spans="1:12" ht="12.75">
      <c r="A37" s="53"/>
      <c r="B37" s="118" t="s">
        <v>92</v>
      </c>
      <c r="C37" s="118"/>
      <c r="D37" s="118"/>
      <c r="E37" s="118"/>
      <c r="F37" s="118"/>
      <c r="G37" s="118"/>
      <c r="H37" s="118"/>
      <c r="I37" s="118"/>
      <c r="J37" s="118"/>
      <c r="K37" s="118"/>
      <c r="L37" s="118"/>
    </row>
    <row r="38" spans="1:12" ht="12.75">
      <c r="A38" s="53"/>
      <c r="B38" s="58" t="s">
        <v>93</v>
      </c>
      <c r="C38" s="118" t="s">
        <v>177</v>
      </c>
      <c r="D38" s="118"/>
      <c r="E38" s="118"/>
      <c r="F38" s="118"/>
      <c r="G38" s="118"/>
      <c r="H38" s="118"/>
      <c r="I38" s="118"/>
      <c r="J38" s="118"/>
      <c r="K38" s="118"/>
      <c r="L38" s="118"/>
    </row>
    <row r="39" spans="1:12" ht="12.75">
      <c r="A39" s="53"/>
      <c r="B39" s="58"/>
      <c r="C39" s="119" t="s">
        <v>178</v>
      </c>
      <c r="D39" s="119"/>
      <c r="E39" s="119"/>
      <c r="F39" s="119"/>
      <c r="G39" s="119"/>
      <c r="H39" s="119"/>
      <c r="I39" s="119"/>
      <c r="J39" s="119"/>
      <c r="K39" s="119"/>
      <c r="L39" s="119"/>
    </row>
    <row r="40" spans="1:12" ht="12.75">
      <c r="A40" s="53"/>
      <c r="B40" s="58"/>
      <c r="C40" s="119" t="s">
        <v>179</v>
      </c>
      <c r="D40" s="119"/>
      <c r="E40" s="119"/>
      <c r="F40" s="119"/>
      <c r="G40" s="119"/>
      <c r="H40" s="119"/>
      <c r="I40" s="119"/>
      <c r="J40" s="119"/>
      <c r="K40" s="119"/>
      <c r="L40" s="119"/>
    </row>
    <row r="41" spans="1:12" ht="12.75">
      <c r="A41" s="53"/>
      <c r="B41" s="58"/>
      <c r="C41" s="59"/>
      <c r="D41" s="59"/>
      <c r="E41" s="59"/>
      <c r="F41" s="59"/>
      <c r="G41" s="59"/>
      <c r="H41" s="59"/>
      <c r="I41" s="59"/>
      <c r="J41" s="59"/>
      <c r="K41" s="59"/>
      <c r="L41" s="59"/>
    </row>
    <row r="42" spans="1:12" ht="12.75">
      <c r="A42" s="53"/>
      <c r="B42" s="58" t="s">
        <v>94</v>
      </c>
      <c r="C42" s="118" t="s">
        <v>180</v>
      </c>
      <c r="D42" s="118"/>
      <c r="E42" s="118"/>
      <c r="F42" s="118"/>
      <c r="G42" s="118"/>
      <c r="H42" s="118"/>
      <c r="I42" s="118"/>
      <c r="J42" s="118"/>
      <c r="K42" s="118"/>
      <c r="L42" s="118"/>
    </row>
    <row r="43" spans="1:12" ht="12.75">
      <c r="A43" s="53"/>
      <c r="B43" s="58"/>
      <c r="C43" s="119" t="s">
        <v>232</v>
      </c>
      <c r="D43" s="122"/>
      <c r="E43" s="122"/>
      <c r="F43" s="122"/>
      <c r="G43" s="122"/>
      <c r="H43" s="122"/>
      <c r="I43" s="122"/>
      <c r="J43" s="122"/>
      <c r="K43" s="122"/>
      <c r="L43" s="122"/>
    </row>
    <row r="44" spans="1:12" ht="13.5" thickBot="1">
      <c r="A44" s="53"/>
      <c r="B44" s="58"/>
      <c r="C44" s="58"/>
      <c r="D44" s="58"/>
      <c r="E44" s="58"/>
      <c r="F44" s="58"/>
      <c r="G44" s="58"/>
      <c r="H44" s="58"/>
      <c r="I44" s="58"/>
      <c r="J44" s="58"/>
      <c r="K44" s="58"/>
      <c r="L44" s="58"/>
    </row>
    <row r="45" spans="1:12" ht="12.75">
      <c r="A45" s="53"/>
      <c r="B45" s="156" t="s">
        <v>181</v>
      </c>
      <c r="C45" s="157"/>
      <c r="D45" s="157"/>
      <c r="E45" s="157"/>
      <c r="F45" s="157"/>
      <c r="G45" s="157"/>
      <c r="H45" s="158"/>
      <c r="I45" s="164" t="s">
        <v>33</v>
      </c>
      <c r="J45" s="158"/>
      <c r="K45" s="166" t="s">
        <v>182</v>
      </c>
      <c r="L45" s="167"/>
    </row>
    <row r="46" spans="1:12" ht="12.75">
      <c r="A46" s="53"/>
      <c r="B46" s="159"/>
      <c r="C46" s="160"/>
      <c r="D46" s="160"/>
      <c r="E46" s="160"/>
      <c r="F46" s="160"/>
      <c r="G46" s="160"/>
      <c r="H46" s="161"/>
      <c r="I46" s="165"/>
      <c r="J46" s="161"/>
      <c r="K46" s="165"/>
      <c r="L46" s="168"/>
    </row>
    <row r="47" spans="1:12" ht="12.75">
      <c r="A47" s="53"/>
      <c r="B47" s="162"/>
      <c r="C47" s="163"/>
      <c r="D47" s="163"/>
      <c r="E47" s="163"/>
      <c r="F47" s="163"/>
      <c r="G47" s="163"/>
      <c r="H47" s="148"/>
      <c r="I47" s="147" t="s">
        <v>1</v>
      </c>
      <c r="J47" s="148"/>
      <c r="K47" s="147" t="s">
        <v>1</v>
      </c>
      <c r="L47" s="149"/>
    </row>
    <row r="48" spans="1:12" ht="12.75">
      <c r="A48" s="53"/>
      <c r="B48" s="143" t="s">
        <v>177</v>
      </c>
      <c r="C48" s="144"/>
      <c r="D48" s="144"/>
      <c r="E48" s="144"/>
      <c r="F48" s="144"/>
      <c r="G48" s="144"/>
      <c r="H48" s="145"/>
      <c r="I48" s="146">
        <v>1878043</v>
      </c>
      <c r="J48" s="145"/>
      <c r="K48" s="146">
        <v>1036701</v>
      </c>
      <c r="L48" s="150"/>
    </row>
    <row r="49" spans="1:12" ht="13.5" thickBot="1">
      <c r="A49" s="53"/>
      <c r="B49" s="154" t="s">
        <v>180</v>
      </c>
      <c r="C49" s="155"/>
      <c r="D49" s="155"/>
      <c r="E49" s="155"/>
      <c r="F49" s="155"/>
      <c r="G49" s="155"/>
      <c r="H49" s="123"/>
      <c r="I49" s="125">
        <v>61793768</v>
      </c>
      <c r="J49" s="123"/>
      <c r="K49" s="125">
        <v>523180</v>
      </c>
      <c r="L49" s="126"/>
    </row>
    <row r="50" spans="1:12" ht="12.75">
      <c r="A50" s="53"/>
      <c r="B50" s="50"/>
      <c r="C50" s="50"/>
      <c r="D50" s="50"/>
      <c r="E50" s="50"/>
      <c r="F50" s="50"/>
      <c r="G50" s="50"/>
      <c r="H50" s="50"/>
      <c r="I50" s="50"/>
      <c r="J50" s="60"/>
      <c r="K50" s="50"/>
      <c r="L50" s="60"/>
    </row>
    <row r="51" spans="1:12" ht="12.75">
      <c r="A51" s="51" t="s">
        <v>95</v>
      </c>
      <c r="B51" s="52" t="s">
        <v>96</v>
      </c>
      <c r="C51" s="50"/>
      <c r="D51" s="50"/>
      <c r="E51" s="50"/>
      <c r="F51" s="50"/>
      <c r="G51" s="50"/>
      <c r="H51" s="50"/>
      <c r="I51" s="50"/>
      <c r="J51" s="50"/>
      <c r="K51" s="50"/>
      <c r="L51" s="50"/>
    </row>
    <row r="52" spans="1:12" ht="12.75">
      <c r="A52" s="53"/>
      <c r="B52" s="127" t="s">
        <v>97</v>
      </c>
      <c r="C52" s="127"/>
      <c r="D52" s="127"/>
      <c r="E52" s="127"/>
      <c r="F52" s="127"/>
      <c r="G52" s="127"/>
      <c r="H52" s="127"/>
      <c r="I52" s="127"/>
      <c r="J52" s="127"/>
      <c r="K52" s="127"/>
      <c r="L52" s="127"/>
    </row>
    <row r="53" spans="1:12" ht="12.75">
      <c r="A53" s="53"/>
      <c r="B53" s="127"/>
      <c r="C53" s="127"/>
      <c r="D53" s="127"/>
      <c r="E53" s="127"/>
      <c r="F53" s="127"/>
      <c r="G53" s="127"/>
      <c r="H53" s="127"/>
      <c r="I53" s="127"/>
      <c r="J53" s="127"/>
      <c r="K53" s="127"/>
      <c r="L53" s="127"/>
    </row>
    <row r="54" spans="1:12" ht="12.75">
      <c r="A54" s="53"/>
      <c r="B54" s="50"/>
      <c r="C54" s="50"/>
      <c r="D54" s="50"/>
      <c r="E54" s="50"/>
      <c r="F54" s="50"/>
      <c r="G54" s="50"/>
      <c r="H54" s="50"/>
      <c r="I54" s="50"/>
      <c r="J54" s="50"/>
      <c r="K54" s="50"/>
      <c r="L54" s="50"/>
    </row>
    <row r="55" spans="1:12" ht="12.75">
      <c r="A55" s="51" t="s">
        <v>98</v>
      </c>
      <c r="B55" s="80" t="s">
        <v>99</v>
      </c>
      <c r="C55" s="81"/>
      <c r="D55" s="81"/>
      <c r="E55" s="81"/>
      <c r="F55" s="81"/>
      <c r="G55" s="81"/>
      <c r="H55" s="81"/>
      <c r="I55" s="81"/>
      <c r="J55" s="81"/>
      <c r="K55" s="81"/>
      <c r="L55" s="81"/>
    </row>
    <row r="56" spans="1:12" ht="27" customHeight="1">
      <c r="A56" s="53"/>
      <c r="B56" s="124" t="s">
        <v>191</v>
      </c>
      <c r="C56" s="124"/>
      <c r="D56" s="124"/>
      <c r="E56" s="124"/>
      <c r="F56" s="124"/>
      <c r="G56" s="124"/>
      <c r="H56" s="124"/>
      <c r="I56" s="124"/>
      <c r="J56" s="124"/>
      <c r="K56" s="124"/>
      <c r="L56" s="124"/>
    </row>
    <row r="57" spans="1:12" ht="15.75" customHeight="1">
      <c r="A57" s="53"/>
      <c r="B57" s="124" t="s">
        <v>190</v>
      </c>
      <c r="C57" s="124"/>
      <c r="D57" s="124"/>
      <c r="E57" s="124"/>
      <c r="F57" s="124"/>
      <c r="G57" s="124"/>
      <c r="H57" s="124"/>
      <c r="I57" s="124"/>
      <c r="J57" s="124"/>
      <c r="K57" s="124"/>
      <c r="L57" s="124"/>
    </row>
    <row r="58" spans="1:12" ht="24" customHeight="1">
      <c r="A58" s="53"/>
      <c r="B58" s="124" t="s">
        <v>243</v>
      </c>
      <c r="C58" s="124"/>
      <c r="D58" s="124"/>
      <c r="E58" s="124"/>
      <c r="F58" s="124"/>
      <c r="G58" s="124"/>
      <c r="H58" s="124"/>
      <c r="I58" s="124"/>
      <c r="J58" s="124"/>
      <c r="K58" s="124"/>
      <c r="L58" s="124"/>
    </row>
    <row r="59" spans="1:12" ht="14.25" customHeight="1">
      <c r="A59" s="53"/>
      <c r="B59" s="124" t="s">
        <v>244</v>
      </c>
      <c r="C59" s="124"/>
      <c r="D59" s="124"/>
      <c r="E59" s="124"/>
      <c r="F59" s="124"/>
      <c r="G59" s="124"/>
      <c r="H59" s="124"/>
      <c r="I59" s="124"/>
      <c r="J59" s="124"/>
      <c r="K59" s="124"/>
      <c r="L59" s="124"/>
    </row>
    <row r="60" spans="1:12" ht="12.75">
      <c r="A60" s="53"/>
      <c r="B60" s="55"/>
      <c r="C60" s="55"/>
      <c r="D60" s="55"/>
      <c r="E60" s="55"/>
      <c r="F60" s="55"/>
      <c r="G60" s="55"/>
      <c r="H60" s="55"/>
      <c r="I60" s="55"/>
      <c r="J60" s="55"/>
      <c r="K60" s="55"/>
      <c r="L60" s="55"/>
    </row>
    <row r="61" spans="1:12" ht="12.75">
      <c r="A61" s="51" t="s">
        <v>100</v>
      </c>
      <c r="B61" s="52" t="s">
        <v>101</v>
      </c>
      <c r="C61" s="50"/>
      <c r="D61" s="50"/>
      <c r="E61" s="50"/>
      <c r="F61" s="50"/>
      <c r="G61" s="50"/>
      <c r="H61" s="50"/>
      <c r="I61" s="50"/>
      <c r="J61" s="50"/>
      <c r="K61" s="50"/>
      <c r="L61" s="50"/>
    </row>
    <row r="62" spans="1:12" ht="12.75">
      <c r="A62" s="51"/>
      <c r="B62" s="152" t="s">
        <v>195</v>
      </c>
      <c r="C62" s="153"/>
      <c r="D62" s="153"/>
      <c r="E62" s="153"/>
      <c r="F62" s="153"/>
      <c r="G62" s="153"/>
      <c r="H62" s="153"/>
      <c r="I62" s="153"/>
      <c r="J62" s="153"/>
      <c r="K62" s="153"/>
      <c r="L62" s="153"/>
    </row>
    <row r="63" spans="1:12" ht="2.25" customHeight="1">
      <c r="A63" s="51"/>
      <c r="B63" s="153"/>
      <c r="C63" s="153"/>
      <c r="D63" s="153"/>
      <c r="E63" s="153"/>
      <c r="F63" s="153"/>
      <c r="G63" s="153"/>
      <c r="H63" s="153"/>
      <c r="I63" s="153"/>
      <c r="J63" s="153"/>
      <c r="K63" s="153"/>
      <c r="L63" s="153"/>
    </row>
    <row r="64" spans="1:12" ht="12.75">
      <c r="A64" s="51"/>
      <c r="B64" s="61"/>
      <c r="C64" s="61"/>
      <c r="D64" s="61"/>
      <c r="E64" s="61"/>
      <c r="F64" s="61"/>
      <c r="G64" s="61"/>
      <c r="H64" s="61"/>
      <c r="I64" s="61"/>
      <c r="J64" s="61"/>
      <c r="K64" s="61"/>
      <c r="L64" s="61"/>
    </row>
    <row r="65" spans="1:12" ht="12.75">
      <c r="A65" s="51" t="s">
        <v>102</v>
      </c>
      <c r="B65" s="52" t="s">
        <v>103</v>
      </c>
      <c r="C65" s="50"/>
      <c r="D65" s="50"/>
      <c r="E65" s="50"/>
      <c r="F65" s="50"/>
      <c r="G65" s="50"/>
      <c r="H65" s="50"/>
      <c r="I65" s="50"/>
      <c r="J65" s="50"/>
      <c r="K65" s="50"/>
      <c r="L65" s="50"/>
    </row>
    <row r="66" spans="1:12" ht="12.75" customHeight="1">
      <c r="A66" s="53"/>
      <c r="B66" s="151" t="s">
        <v>183</v>
      </c>
      <c r="C66" s="151"/>
      <c r="D66" s="151"/>
      <c r="E66" s="151"/>
      <c r="F66" s="151"/>
      <c r="G66" s="151"/>
      <c r="H66" s="151"/>
      <c r="I66" s="151"/>
      <c r="J66" s="151"/>
      <c r="K66" s="151"/>
      <c r="L66" s="151"/>
    </row>
    <row r="67" spans="1:12" ht="12.75">
      <c r="A67" s="53"/>
      <c r="B67" s="151" t="s">
        <v>184</v>
      </c>
      <c r="C67" s="151"/>
      <c r="D67" s="151"/>
      <c r="E67" s="151"/>
      <c r="F67" s="151"/>
      <c r="G67" s="151"/>
      <c r="H67" s="151"/>
      <c r="I67" s="151"/>
      <c r="J67" s="151"/>
      <c r="K67" s="151"/>
      <c r="L67" s="151"/>
    </row>
    <row r="68" spans="1:12" ht="12.75">
      <c r="A68" s="53"/>
      <c r="B68" s="50"/>
      <c r="C68" s="50"/>
      <c r="D68" s="50"/>
      <c r="E68" s="50"/>
      <c r="F68" s="50"/>
      <c r="G68" s="50"/>
      <c r="H68" s="50"/>
      <c r="I68" s="50"/>
      <c r="J68" s="50"/>
      <c r="K68" s="50"/>
      <c r="L68" s="50"/>
    </row>
    <row r="69" spans="1:12" ht="12.75">
      <c r="A69" s="51" t="s">
        <v>104</v>
      </c>
      <c r="B69" s="52" t="s">
        <v>233</v>
      </c>
      <c r="C69" s="50"/>
      <c r="D69" s="50"/>
      <c r="E69" s="50"/>
      <c r="F69" s="50"/>
      <c r="G69" s="50"/>
      <c r="H69" s="50"/>
      <c r="I69" s="50"/>
      <c r="J69" s="50"/>
      <c r="K69" s="50"/>
      <c r="L69" s="50"/>
    </row>
    <row r="70" spans="1:12" ht="12.75">
      <c r="A70" s="51"/>
      <c r="B70" s="50" t="s">
        <v>196</v>
      </c>
      <c r="C70" s="50"/>
      <c r="D70" s="50"/>
      <c r="E70" s="50"/>
      <c r="F70" s="50"/>
      <c r="G70" s="50"/>
      <c r="H70" s="50"/>
      <c r="I70" s="50"/>
      <c r="J70" s="50"/>
      <c r="K70" s="50"/>
      <c r="L70" s="50"/>
    </row>
    <row r="71" spans="1:12" ht="12.75">
      <c r="A71" s="51"/>
      <c r="B71" s="50"/>
      <c r="C71" s="50"/>
      <c r="D71" s="50"/>
      <c r="E71" s="50"/>
      <c r="F71" s="50"/>
      <c r="G71" s="50"/>
      <c r="H71" s="50"/>
      <c r="I71" s="50"/>
      <c r="J71" s="50"/>
      <c r="K71" s="50"/>
      <c r="L71" s="50"/>
    </row>
    <row r="72" spans="1:12" ht="12.75">
      <c r="A72" s="51"/>
      <c r="B72" s="50"/>
      <c r="C72" s="50"/>
      <c r="D72" s="50"/>
      <c r="E72" s="50"/>
      <c r="G72" s="92" t="s">
        <v>198</v>
      </c>
      <c r="H72" s="50"/>
      <c r="I72" s="50"/>
      <c r="J72" s="50"/>
      <c r="K72" s="50"/>
      <c r="L72" s="50"/>
    </row>
    <row r="73" spans="1:12" ht="12.75">
      <c r="A73" s="51"/>
      <c r="B73" s="50"/>
      <c r="C73" s="50"/>
      <c r="D73" s="50"/>
      <c r="E73" s="50"/>
      <c r="G73" s="92" t="s">
        <v>1</v>
      </c>
      <c r="H73" s="50"/>
      <c r="I73" s="50"/>
      <c r="J73" s="50"/>
      <c r="K73" s="50"/>
      <c r="L73" s="50"/>
    </row>
    <row r="74" spans="1:12" ht="12.75">
      <c r="A74" s="51"/>
      <c r="B74" s="52" t="s">
        <v>197</v>
      </c>
      <c r="C74" s="50"/>
      <c r="D74" s="50"/>
      <c r="E74" s="50"/>
      <c r="G74" s="83"/>
      <c r="H74" s="50"/>
      <c r="I74" s="50"/>
      <c r="J74" s="50"/>
      <c r="K74" s="50"/>
      <c r="L74" s="50"/>
    </row>
    <row r="75" spans="1:12" ht="12.75">
      <c r="A75" s="51"/>
      <c r="B75" s="50" t="s">
        <v>212</v>
      </c>
      <c r="C75" s="50"/>
      <c r="D75" s="50"/>
      <c r="E75" s="50"/>
      <c r="G75" s="83">
        <v>2629861</v>
      </c>
      <c r="H75" s="50"/>
      <c r="I75" s="50"/>
      <c r="J75" s="50"/>
      <c r="K75" s="50"/>
      <c r="L75" s="50"/>
    </row>
    <row r="76" spans="1:12" ht="12.75">
      <c r="A76" s="51"/>
      <c r="B76" s="50" t="s">
        <v>213</v>
      </c>
      <c r="C76" s="50"/>
      <c r="D76" s="50"/>
      <c r="E76" s="50"/>
      <c r="G76" s="83">
        <v>2288060</v>
      </c>
      <c r="H76" s="50"/>
      <c r="I76" s="50"/>
      <c r="J76" s="50"/>
      <c r="K76" s="50"/>
      <c r="L76" s="50"/>
    </row>
    <row r="77" spans="1:12" ht="12.75">
      <c r="A77" s="53"/>
      <c r="B77" s="93" t="s">
        <v>214</v>
      </c>
      <c r="C77" s="93"/>
      <c r="D77" s="93"/>
      <c r="E77" s="93"/>
      <c r="G77" s="83">
        <v>1500000</v>
      </c>
      <c r="H77" s="50"/>
      <c r="I77" s="50"/>
      <c r="J77" s="50"/>
      <c r="K77" s="50"/>
      <c r="L77" s="50"/>
    </row>
    <row r="78" spans="1:12" ht="13.5" thickBot="1">
      <c r="A78" s="53"/>
      <c r="B78" s="50"/>
      <c r="C78" s="50"/>
      <c r="D78" s="50"/>
      <c r="E78" s="50"/>
      <c r="F78" s="50"/>
      <c r="G78" s="94">
        <f>SUM(G75:G77)</f>
        <v>6417921</v>
      </c>
      <c r="H78" s="50"/>
      <c r="I78" s="50"/>
      <c r="J78" s="50"/>
      <c r="K78" s="50"/>
      <c r="L78" s="50"/>
    </row>
    <row r="79" spans="1:12" ht="13.5" thickTop="1">
      <c r="A79" s="53"/>
      <c r="B79" s="50"/>
      <c r="C79" s="50"/>
      <c r="D79" s="50"/>
      <c r="E79" s="50"/>
      <c r="F79" s="50"/>
      <c r="G79" s="50"/>
      <c r="H79" s="50"/>
      <c r="I79" s="50"/>
      <c r="J79" s="50"/>
      <c r="K79" s="50"/>
      <c r="L79" s="50"/>
    </row>
    <row r="80" spans="1:12" ht="12.75">
      <c r="A80" s="51" t="s">
        <v>105</v>
      </c>
      <c r="B80" s="52" t="s">
        <v>106</v>
      </c>
      <c r="C80" s="50"/>
      <c r="D80" s="50"/>
      <c r="E80" s="50"/>
      <c r="F80" s="50"/>
      <c r="G80" s="50"/>
      <c r="H80" s="50"/>
      <c r="I80" s="50"/>
      <c r="J80" s="50"/>
      <c r="K80" s="50"/>
      <c r="L80" s="50"/>
    </row>
    <row r="81" spans="1:12" ht="47.25" customHeight="1">
      <c r="A81" s="51"/>
      <c r="B81" s="129" t="s">
        <v>192</v>
      </c>
      <c r="C81" s="129"/>
      <c r="D81" s="129"/>
      <c r="E81" s="129"/>
      <c r="F81" s="129"/>
      <c r="G81" s="129"/>
      <c r="H81" s="129"/>
      <c r="I81" s="129"/>
      <c r="J81" s="129"/>
      <c r="K81" s="129"/>
      <c r="L81" s="129"/>
    </row>
    <row r="82" spans="1:12" ht="10.5" customHeight="1">
      <c r="A82" s="51"/>
      <c r="B82" s="55"/>
      <c r="C82" s="55"/>
      <c r="D82" s="55"/>
      <c r="E82" s="55"/>
      <c r="F82" s="55"/>
      <c r="G82" s="55"/>
      <c r="H82" s="55"/>
      <c r="I82" s="55"/>
      <c r="J82" s="55"/>
      <c r="K82" s="55"/>
      <c r="L82" s="55"/>
    </row>
    <row r="83" spans="1:12" ht="87" customHeight="1">
      <c r="A83" s="51"/>
      <c r="B83" s="129" t="s">
        <v>254</v>
      </c>
      <c r="C83" s="129"/>
      <c r="D83" s="129"/>
      <c r="E83" s="129"/>
      <c r="F83" s="129"/>
      <c r="G83" s="129"/>
      <c r="H83" s="129"/>
      <c r="I83" s="129"/>
      <c r="J83" s="129"/>
      <c r="K83" s="129"/>
      <c r="L83" s="129"/>
    </row>
    <row r="84" spans="1:12" ht="10.5" customHeight="1">
      <c r="A84" s="51"/>
      <c r="B84" s="55"/>
      <c r="C84" s="55"/>
      <c r="D84" s="55"/>
      <c r="E84" s="55"/>
      <c r="F84" s="55"/>
      <c r="G84" s="55"/>
      <c r="H84" s="55"/>
      <c r="I84" s="55"/>
      <c r="J84" s="55"/>
      <c r="K84" s="55"/>
      <c r="L84" s="55"/>
    </row>
    <row r="85" spans="1:12" ht="10.5" customHeight="1">
      <c r="A85" s="51"/>
      <c r="B85" s="55"/>
      <c r="C85" s="55"/>
      <c r="D85" s="55"/>
      <c r="E85" s="120" t="s">
        <v>199</v>
      </c>
      <c r="F85" s="84"/>
      <c r="G85" s="79" t="s">
        <v>234</v>
      </c>
      <c r="H85" s="55"/>
      <c r="I85" s="55"/>
      <c r="J85" s="55"/>
      <c r="K85" s="55"/>
      <c r="L85" s="55"/>
    </row>
    <row r="86" spans="1:12" ht="10.5" customHeight="1">
      <c r="A86" s="51"/>
      <c r="B86" s="55"/>
      <c r="C86" s="55"/>
      <c r="D86" s="55"/>
      <c r="E86" s="120"/>
      <c r="F86" s="84"/>
      <c r="G86" s="79" t="s">
        <v>200</v>
      </c>
      <c r="H86" s="55"/>
      <c r="I86" s="55"/>
      <c r="J86" s="55"/>
      <c r="K86" s="55"/>
      <c r="L86" s="55"/>
    </row>
    <row r="87" spans="1:12" ht="10.5" customHeight="1">
      <c r="A87" s="51"/>
      <c r="B87" s="55"/>
      <c r="C87" s="55"/>
      <c r="D87" s="55"/>
      <c r="E87" s="79" t="s">
        <v>198</v>
      </c>
      <c r="F87" s="84"/>
      <c r="G87" s="79" t="s">
        <v>198</v>
      </c>
      <c r="H87" s="55"/>
      <c r="I87" s="55"/>
      <c r="J87" s="55"/>
      <c r="K87" s="55"/>
      <c r="L87" s="55"/>
    </row>
    <row r="88" spans="1:12" ht="10.5" customHeight="1">
      <c r="A88" s="51"/>
      <c r="B88" s="55"/>
      <c r="C88" s="55"/>
      <c r="D88" s="55"/>
      <c r="E88" s="79" t="s">
        <v>1</v>
      </c>
      <c r="F88" s="84"/>
      <c r="G88" s="79" t="s">
        <v>1</v>
      </c>
      <c r="H88" s="55"/>
      <c r="I88" s="55"/>
      <c r="J88" s="55"/>
      <c r="K88" s="55"/>
      <c r="L88" s="55"/>
    </row>
    <row r="89" spans="1:12" ht="10.5" customHeight="1">
      <c r="A89" s="51"/>
      <c r="B89" s="55"/>
      <c r="C89" s="55"/>
      <c r="D89" s="55"/>
      <c r="E89" s="79"/>
      <c r="F89" s="84"/>
      <c r="G89" s="79"/>
      <c r="H89" s="55"/>
      <c r="I89" s="55"/>
      <c r="J89" s="55"/>
      <c r="K89" s="55"/>
      <c r="L89" s="55"/>
    </row>
    <row r="90" spans="1:12" ht="19.5" customHeight="1" thickBot="1">
      <c r="A90" s="51"/>
      <c r="B90" s="129" t="s">
        <v>201</v>
      </c>
      <c r="C90" s="129"/>
      <c r="D90" s="129"/>
      <c r="E90" s="96">
        <v>11617834</v>
      </c>
      <c r="F90" s="95"/>
      <c r="G90" s="96">
        <v>33348659</v>
      </c>
      <c r="H90" s="55"/>
      <c r="I90" s="55"/>
      <c r="J90" s="55"/>
      <c r="K90" s="55"/>
      <c r="L90" s="55"/>
    </row>
    <row r="91" spans="1:12" ht="10.5" customHeight="1" thickTop="1">
      <c r="A91" s="51"/>
      <c r="B91" s="55"/>
      <c r="C91" s="55"/>
      <c r="D91" s="55"/>
      <c r="E91" s="55"/>
      <c r="F91" s="55"/>
      <c r="G91" s="55"/>
      <c r="H91" s="55"/>
      <c r="I91" s="55"/>
      <c r="J91" s="55"/>
      <c r="K91" s="55"/>
      <c r="L91" s="55"/>
    </row>
    <row r="92" spans="1:12" ht="12.75">
      <c r="A92" s="53"/>
      <c r="B92" s="50"/>
      <c r="C92" s="50"/>
      <c r="D92" s="50"/>
      <c r="E92" s="50"/>
      <c r="F92" s="50"/>
      <c r="G92" s="50"/>
      <c r="H92" s="50"/>
      <c r="I92" s="50"/>
      <c r="J92" s="50"/>
      <c r="K92" s="50"/>
      <c r="L92" s="50"/>
    </row>
    <row r="93" spans="1:12" ht="12.75">
      <c r="A93" s="51" t="s">
        <v>107</v>
      </c>
      <c r="B93" s="52" t="s">
        <v>108</v>
      </c>
      <c r="C93" s="50"/>
      <c r="D93" s="50"/>
      <c r="E93" s="50"/>
      <c r="F93" s="50"/>
      <c r="G93" s="50"/>
      <c r="H93" s="50"/>
      <c r="I93" s="50"/>
      <c r="J93" s="50"/>
      <c r="K93" s="50"/>
      <c r="L93" s="62" t="s">
        <v>1</v>
      </c>
    </row>
    <row r="94" spans="1:12" ht="12.75">
      <c r="A94" s="53"/>
      <c r="B94" s="50" t="s">
        <v>9</v>
      </c>
      <c r="C94" s="50"/>
      <c r="D94" s="50"/>
      <c r="E94" s="50"/>
      <c r="F94" s="50"/>
      <c r="G94" s="50"/>
      <c r="H94" s="50"/>
      <c r="I94" s="50"/>
      <c r="J94" s="7"/>
      <c r="K94" s="50"/>
      <c r="L94" s="97">
        <v>96074</v>
      </c>
    </row>
    <row r="95" spans="1:12" ht="12.75">
      <c r="A95" s="53"/>
      <c r="B95" s="50" t="s">
        <v>237</v>
      </c>
      <c r="C95" s="50"/>
      <c r="D95" s="50"/>
      <c r="E95" s="50"/>
      <c r="F95" s="50"/>
      <c r="G95" s="50"/>
      <c r="H95" s="50"/>
      <c r="I95" s="50"/>
      <c r="J95" s="7"/>
      <c r="K95" s="50"/>
      <c r="L95" s="98">
        <v>-73344</v>
      </c>
    </row>
    <row r="96" spans="1:12" ht="13.5" thickBot="1">
      <c r="A96" s="50"/>
      <c r="B96" s="50"/>
      <c r="C96" s="50"/>
      <c r="D96" s="50"/>
      <c r="E96" s="50"/>
      <c r="F96" s="50"/>
      <c r="G96" s="50"/>
      <c r="H96" s="50"/>
      <c r="I96" s="50"/>
      <c r="J96" s="7"/>
      <c r="K96" s="50"/>
      <c r="L96" s="99">
        <f>SUM(L94:L95)</f>
        <v>22730</v>
      </c>
    </row>
    <row r="97" spans="1:12" ht="13.5" thickTop="1">
      <c r="A97" s="50"/>
      <c r="B97" s="50"/>
      <c r="C97" s="50"/>
      <c r="D97" s="50"/>
      <c r="E97" s="50"/>
      <c r="F97" s="50"/>
      <c r="G97" s="50"/>
      <c r="H97" s="50"/>
      <c r="I97" s="50"/>
      <c r="J97" s="50"/>
      <c r="K97" s="50"/>
      <c r="L97" s="50"/>
    </row>
  </sheetData>
  <mergeCells count="40">
    <mergeCell ref="B37:L37"/>
    <mergeCell ref="E85:E86"/>
    <mergeCell ref="A5:L5"/>
    <mergeCell ref="B14:L14"/>
    <mergeCell ref="C42:L42"/>
    <mergeCell ref="C43:L43"/>
    <mergeCell ref="C40:L40"/>
    <mergeCell ref="B45:H47"/>
    <mergeCell ref="I45:J46"/>
    <mergeCell ref="K45:L46"/>
    <mergeCell ref="B90:D90"/>
    <mergeCell ref="B81:L81"/>
    <mergeCell ref="B83:L83"/>
    <mergeCell ref="B31:L31"/>
    <mergeCell ref="B67:L67"/>
    <mergeCell ref="B58:L58"/>
    <mergeCell ref="B59:L59"/>
    <mergeCell ref="B34:L34"/>
    <mergeCell ref="C38:L38"/>
    <mergeCell ref="C39:L39"/>
    <mergeCell ref="A1:L1"/>
    <mergeCell ref="A2:L2"/>
    <mergeCell ref="A4:L4"/>
    <mergeCell ref="B27:L28"/>
    <mergeCell ref="B23:L24"/>
    <mergeCell ref="B12:L12"/>
    <mergeCell ref="B10:L10"/>
    <mergeCell ref="B66:L66"/>
    <mergeCell ref="B62:L63"/>
    <mergeCell ref="B49:H49"/>
    <mergeCell ref="B56:L56"/>
    <mergeCell ref="B57:L57"/>
    <mergeCell ref="I49:J49"/>
    <mergeCell ref="K49:L49"/>
    <mergeCell ref="B52:L53"/>
    <mergeCell ref="B48:H48"/>
    <mergeCell ref="I48:J48"/>
    <mergeCell ref="I47:J47"/>
    <mergeCell ref="K47:L47"/>
    <mergeCell ref="K48:L48"/>
  </mergeCells>
  <printOptions/>
  <pageMargins left="0.17" right="0.17" top="1" bottom="1" header="0.5" footer="0.5"/>
  <pageSetup horizontalDpi="600" verticalDpi="600" orientation="portrait" paperSize="9" scale="85" r:id="rId1"/>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M68"/>
  <sheetViews>
    <sheetView tabSelected="1" view="pageBreakPreview" zoomScale="75" zoomScaleNormal="90" zoomScaleSheetLayoutView="75" workbookViewId="0" topLeftCell="A1">
      <selection activeCell="B16" sqref="B16:L16"/>
    </sheetView>
  </sheetViews>
  <sheetFormatPr defaultColWidth="9.140625" defaultRowHeight="12.75"/>
  <cols>
    <col min="1" max="1" width="5.140625" style="0" customWidth="1"/>
    <col min="6" max="6" width="10.8515625" style="0" bestFit="1" customWidth="1"/>
    <col min="8" max="8" width="12.7109375" style="0" customWidth="1"/>
    <col min="10" max="10" width="11.7109375" style="0" customWidth="1"/>
  </cols>
  <sheetData>
    <row r="1" spans="1:12" ht="12.75">
      <c r="A1" s="132" t="s">
        <v>161</v>
      </c>
      <c r="B1" s="132"/>
      <c r="C1" s="132"/>
      <c r="D1" s="132"/>
      <c r="E1" s="132"/>
      <c r="F1" s="132"/>
      <c r="G1" s="132"/>
      <c r="H1" s="132"/>
      <c r="I1" s="132"/>
      <c r="J1" s="132"/>
      <c r="K1" s="132"/>
      <c r="L1" s="132"/>
    </row>
    <row r="2" spans="1:12" ht="12.75">
      <c r="A2" s="134" t="s">
        <v>0</v>
      </c>
      <c r="B2" s="134"/>
      <c r="C2" s="134"/>
      <c r="D2" s="134"/>
      <c r="E2" s="134"/>
      <c r="F2" s="134"/>
      <c r="G2" s="134"/>
      <c r="H2" s="134"/>
      <c r="I2" s="134"/>
      <c r="J2" s="134"/>
      <c r="K2" s="134"/>
      <c r="L2" s="134"/>
    </row>
    <row r="3" spans="1:12" ht="12.75">
      <c r="A3" s="176"/>
      <c r="B3" s="176"/>
      <c r="C3" s="176"/>
      <c r="D3" s="176"/>
      <c r="E3" s="176"/>
      <c r="F3" s="176"/>
      <c r="G3" s="176"/>
      <c r="H3" s="176"/>
      <c r="I3" s="176"/>
      <c r="J3" s="176"/>
      <c r="K3" s="176"/>
      <c r="L3" s="176"/>
    </row>
    <row r="4" spans="1:12" ht="12.75">
      <c r="A4" s="135" t="s">
        <v>155</v>
      </c>
      <c r="B4" s="135"/>
      <c r="C4" s="135"/>
      <c r="D4" s="135"/>
      <c r="E4" s="135"/>
      <c r="F4" s="135"/>
      <c r="G4" s="135"/>
      <c r="H4" s="135"/>
      <c r="I4" s="135"/>
      <c r="J4" s="135"/>
      <c r="K4" s="135"/>
      <c r="L4" s="135"/>
    </row>
    <row r="5" spans="1:12" ht="12.75">
      <c r="A5" s="175"/>
      <c r="B5" s="175"/>
      <c r="C5" s="175"/>
      <c r="D5" s="175"/>
      <c r="E5" s="175"/>
      <c r="F5" s="175"/>
      <c r="G5" s="175"/>
      <c r="H5" s="175"/>
      <c r="I5" s="175"/>
      <c r="J5" s="175"/>
      <c r="K5" s="175"/>
      <c r="L5" s="175"/>
    </row>
    <row r="6" spans="1:12" ht="12.75">
      <c r="A6" s="50"/>
      <c r="B6" s="50"/>
      <c r="C6" s="50"/>
      <c r="D6" s="50"/>
      <c r="E6" s="50"/>
      <c r="F6" s="50"/>
      <c r="G6" s="50"/>
      <c r="H6" s="50"/>
      <c r="I6" s="50"/>
      <c r="J6" s="50"/>
      <c r="K6" s="50"/>
      <c r="L6" s="50"/>
    </row>
    <row r="7" spans="1:12" ht="12.75">
      <c r="A7" s="51" t="s">
        <v>109</v>
      </c>
      <c r="B7" s="52" t="s">
        <v>110</v>
      </c>
      <c r="C7" s="50"/>
      <c r="D7" s="50"/>
      <c r="E7" s="50"/>
      <c r="F7" s="50"/>
      <c r="G7" s="50"/>
      <c r="H7" s="50"/>
      <c r="I7" s="50"/>
      <c r="J7" s="50"/>
      <c r="K7" s="50"/>
      <c r="L7" s="50"/>
    </row>
    <row r="8" spans="1:12" ht="12.75">
      <c r="A8" s="51"/>
      <c r="B8" s="52" t="s">
        <v>111</v>
      </c>
      <c r="C8" s="54"/>
      <c r="D8" s="50"/>
      <c r="E8" s="54"/>
      <c r="F8" s="50"/>
      <c r="G8" s="50"/>
      <c r="H8" s="50"/>
      <c r="I8" s="50"/>
      <c r="J8" s="50"/>
      <c r="K8" s="50"/>
      <c r="L8" s="50"/>
    </row>
    <row r="9" spans="1:12" ht="12.75">
      <c r="A9" s="53"/>
      <c r="B9" s="50"/>
      <c r="C9" s="54"/>
      <c r="D9" s="50"/>
      <c r="E9" s="54"/>
      <c r="F9" s="50"/>
      <c r="G9" s="50"/>
      <c r="H9" s="50"/>
      <c r="I9" s="50"/>
      <c r="J9" s="50"/>
      <c r="K9" s="50"/>
      <c r="L9" s="50"/>
    </row>
    <row r="10" spans="1:12" ht="12.75">
      <c r="A10" s="51" t="s">
        <v>112</v>
      </c>
      <c r="B10" s="52" t="s">
        <v>113</v>
      </c>
      <c r="C10" s="54"/>
      <c r="D10" s="50"/>
      <c r="E10" s="54"/>
      <c r="F10" s="50"/>
      <c r="G10" s="50"/>
      <c r="H10" s="50"/>
      <c r="I10" s="50"/>
      <c r="J10" s="50"/>
      <c r="K10" s="50"/>
      <c r="L10" s="50"/>
    </row>
    <row r="11" spans="1:12" ht="28.5" customHeight="1">
      <c r="A11" s="51"/>
      <c r="B11" s="178" t="s">
        <v>186</v>
      </c>
      <c r="C11" s="178"/>
      <c r="D11" s="178"/>
      <c r="E11" s="178"/>
      <c r="F11" s="178"/>
      <c r="G11" s="178"/>
      <c r="H11" s="178"/>
      <c r="I11" s="178"/>
      <c r="J11" s="178"/>
      <c r="K11" s="178"/>
      <c r="L11" s="178"/>
    </row>
    <row r="12" spans="1:12" ht="12.75">
      <c r="A12" s="51"/>
      <c r="B12" s="169"/>
      <c r="C12" s="169"/>
      <c r="D12" s="169"/>
      <c r="E12" s="169"/>
      <c r="F12" s="169"/>
      <c r="G12" s="169"/>
      <c r="H12" s="169"/>
      <c r="I12" s="169"/>
      <c r="J12" s="169"/>
      <c r="K12" s="169"/>
      <c r="L12" s="169"/>
    </row>
    <row r="13" spans="1:12" ht="12.75">
      <c r="A13" s="51"/>
      <c r="B13" s="171" t="s">
        <v>187</v>
      </c>
      <c r="C13" s="171"/>
      <c r="D13" s="171"/>
      <c r="E13" s="171"/>
      <c r="F13" s="171"/>
      <c r="G13" s="171"/>
      <c r="H13" s="171"/>
      <c r="I13" s="171"/>
      <c r="J13" s="171"/>
      <c r="K13" s="171"/>
      <c r="L13" s="171"/>
    </row>
    <row r="14" spans="1:12" ht="12.75">
      <c r="A14" s="53"/>
      <c r="B14" s="65"/>
      <c r="C14" s="65"/>
      <c r="D14" s="65"/>
      <c r="E14" s="65"/>
      <c r="F14" s="65"/>
      <c r="G14" s="65"/>
      <c r="H14" s="65"/>
      <c r="I14" s="65"/>
      <c r="J14" s="65"/>
      <c r="K14" s="65"/>
      <c r="L14" s="65"/>
    </row>
    <row r="15" spans="1:12" ht="12.75">
      <c r="A15" s="51" t="s">
        <v>114</v>
      </c>
      <c r="B15" s="52" t="s">
        <v>115</v>
      </c>
      <c r="C15" s="50"/>
      <c r="D15" s="50"/>
      <c r="E15" s="50"/>
      <c r="F15" s="50"/>
      <c r="G15" s="50"/>
      <c r="H15" s="50"/>
      <c r="I15" s="50"/>
      <c r="J15" s="50"/>
      <c r="K15" s="50"/>
      <c r="L15" s="50"/>
    </row>
    <row r="16" spans="1:12" ht="12.75">
      <c r="A16" s="51"/>
      <c r="B16" s="124" t="s">
        <v>202</v>
      </c>
      <c r="C16" s="170"/>
      <c r="D16" s="170"/>
      <c r="E16" s="170"/>
      <c r="F16" s="170"/>
      <c r="G16" s="170"/>
      <c r="H16" s="170"/>
      <c r="I16" s="170"/>
      <c r="J16" s="170"/>
      <c r="K16" s="170"/>
      <c r="L16" s="170"/>
    </row>
    <row r="17" spans="1:12" ht="12.75">
      <c r="A17" s="51"/>
      <c r="B17" s="170"/>
      <c r="C17" s="170"/>
      <c r="D17" s="170"/>
      <c r="E17" s="170"/>
      <c r="F17" s="170"/>
      <c r="G17" s="170"/>
      <c r="H17" s="170"/>
      <c r="I17" s="170"/>
      <c r="J17" s="170"/>
      <c r="K17" s="170"/>
      <c r="L17" s="170"/>
    </row>
    <row r="18" spans="1:12" ht="12.75">
      <c r="A18" s="51" t="s">
        <v>116</v>
      </c>
      <c r="B18" s="52" t="s">
        <v>117</v>
      </c>
      <c r="C18" s="50"/>
      <c r="D18" s="50"/>
      <c r="E18" s="50"/>
      <c r="F18" s="50"/>
      <c r="G18" s="50"/>
      <c r="H18" s="50"/>
      <c r="I18" s="50"/>
      <c r="J18" s="50"/>
      <c r="K18" s="50"/>
      <c r="L18" s="50"/>
    </row>
    <row r="19" spans="1:12" ht="29.25" customHeight="1">
      <c r="A19" s="53"/>
      <c r="B19" s="129" t="s">
        <v>156</v>
      </c>
      <c r="C19" s="129"/>
      <c r="D19" s="129"/>
      <c r="E19" s="129"/>
      <c r="F19" s="129"/>
      <c r="G19" s="129"/>
      <c r="H19" s="129"/>
      <c r="I19" s="129"/>
      <c r="J19" s="129"/>
      <c r="K19" s="129"/>
      <c r="L19" s="129"/>
    </row>
    <row r="20" spans="1:12" ht="12.75">
      <c r="A20" s="53"/>
      <c r="B20" s="63"/>
      <c r="C20" s="63"/>
      <c r="D20" s="63"/>
      <c r="E20" s="63"/>
      <c r="F20" s="63"/>
      <c r="G20" s="63"/>
      <c r="H20" s="63"/>
      <c r="I20" s="63"/>
      <c r="J20" s="63"/>
      <c r="K20" s="63"/>
      <c r="L20" s="63"/>
    </row>
    <row r="21" spans="1:12" ht="12.75">
      <c r="A21" s="51" t="s">
        <v>118</v>
      </c>
      <c r="B21" s="52" t="s">
        <v>119</v>
      </c>
      <c r="C21" s="50"/>
      <c r="D21" s="50"/>
      <c r="E21" s="50"/>
      <c r="F21" s="50"/>
      <c r="G21" s="50"/>
      <c r="H21" s="50"/>
      <c r="I21" s="50"/>
      <c r="J21" s="50"/>
      <c r="K21" s="50"/>
      <c r="L21" s="50"/>
    </row>
    <row r="22" spans="1:12" ht="12.75">
      <c r="A22" s="53"/>
      <c r="B22" s="151" t="s">
        <v>154</v>
      </c>
      <c r="C22" s="151"/>
      <c r="D22" s="151"/>
      <c r="E22" s="151"/>
      <c r="F22" s="151"/>
      <c r="G22" s="151"/>
      <c r="H22" s="151"/>
      <c r="I22" s="151"/>
      <c r="J22" s="151"/>
      <c r="K22" s="151"/>
      <c r="L22" s="151"/>
    </row>
    <row r="23" spans="1:12" ht="12.75">
      <c r="A23" s="53"/>
      <c r="B23" s="50"/>
      <c r="C23" s="50"/>
      <c r="D23" s="50"/>
      <c r="E23" s="50"/>
      <c r="F23" s="50"/>
      <c r="G23" s="50"/>
      <c r="H23" s="50"/>
      <c r="I23" s="50"/>
      <c r="J23" s="50"/>
      <c r="K23" s="50"/>
      <c r="L23" s="50"/>
    </row>
    <row r="24" spans="1:12" ht="12.75">
      <c r="A24" s="51" t="s">
        <v>120</v>
      </c>
      <c r="B24" s="52" t="s">
        <v>41</v>
      </c>
      <c r="C24" s="50"/>
      <c r="D24" s="50"/>
      <c r="E24" s="50"/>
      <c r="F24" s="50"/>
      <c r="G24" s="50"/>
      <c r="H24" s="50"/>
      <c r="I24" s="50"/>
      <c r="J24" s="50"/>
      <c r="K24" s="50"/>
      <c r="L24" s="50"/>
    </row>
    <row r="25" spans="1:12" ht="30" customHeight="1">
      <c r="A25" s="53"/>
      <c r="B25" s="173" t="s">
        <v>250</v>
      </c>
      <c r="C25" s="174"/>
      <c r="D25" s="174"/>
      <c r="E25" s="174"/>
      <c r="F25" s="174"/>
      <c r="G25" s="174"/>
      <c r="H25" s="174"/>
      <c r="I25" s="174"/>
      <c r="J25" s="174"/>
      <c r="K25" s="174"/>
      <c r="L25" s="174"/>
    </row>
    <row r="26" spans="1:12" ht="12.75">
      <c r="A26" s="53"/>
      <c r="B26" s="70"/>
      <c r="C26" s="70"/>
      <c r="D26" s="70"/>
      <c r="E26" s="70"/>
      <c r="F26" s="70"/>
      <c r="G26" s="70"/>
      <c r="H26" s="70"/>
      <c r="I26" s="70"/>
      <c r="J26" s="70"/>
      <c r="K26" s="70"/>
      <c r="L26" s="70"/>
    </row>
    <row r="27" spans="1:12" ht="12.75">
      <c r="A27" s="51" t="s">
        <v>121</v>
      </c>
      <c r="B27" s="52" t="s">
        <v>122</v>
      </c>
      <c r="C27" s="50"/>
      <c r="D27" s="50"/>
      <c r="E27" s="50"/>
      <c r="F27" s="50"/>
      <c r="G27" s="50"/>
      <c r="H27" s="50"/>
      <c r="I27" s="50"/>
      <c r="J27" s="50"/>
      <c r="K27" s="50"/>
      <c r="L27" s="50"/>
    </row>
    <row r="28" spans="1:12" ht="12.75">
      <c r="A28" s="53"/>
      <c r="B28" s="152" t="s">
        <v>157</v>
      </c>
      <c r="C28" s="172"/>
      <c r="D28" s="172"/>
      <c r="E28" s="172"/>
      <c r="F28" s="172"/>
      <c r="G28" s="172"/>
      <c r="H28" s="172"/>
      <c r="I28" s="172"/>
      <c r="J28" s="172"/>
      <c r="K28" s="172"/>
      <c r="L28" s="172"/>
    </row>
    <row r="29" spans="1:12" ht="7.5" customHeight="1">
      <c r="A29" s="53"/>
      <c r="B29" s="172"/>
      <c r="C29" s="172"/>
      <c r="D29" s="172"/>
      <c r="E29" s="172"/>
      <c r="F29" s="172"/>
      <c r="G29" s="172"/>
      <c r="H29" s="172"/>
      <c r="I29" s="172"/>
      <c r="J29" s="172"/>
      <c r="K29" s="172"/>
      <c r="L29" s="172"/>
    </row>
    <row r="30" spans="1:12" ht="12.75">
      <c r="A30" s="53"/>
      <c r="B30" s="50"/>
      <c r="C30" s="50"/>
      <c r="D30" s="50"/>
      <c r="E30" s="50"/>
      <c r="F30" s="50"/>
      <c r="G30" s="50"/>
      <c r="H30" s="50"/>
      <c r="I30" s="50"/>
      <c r="J30" s="50"/>
      <c r="K30" s="50"/>
      <c r="L30" s="50"/>
    </row>
    <row r="31" spans="1:12" ht="12.75">
      <c r="A31" s="51" t="s">
        <v>123</v>
      </c>
      <c r="B31" s="52" t="s">
        <v>124</v>
      </c>
      <c r="C31" s="50"/>
      <c r="D31" s="50"/>
      <c r="E31" s="50"/>
      <c r="F31" s="50"/>
      <c r="G31" s="50"/>
      <c r="H31" s="50"/>
      <c r="I31" s="50"/>
      <c r="J31" s="50"/>
      <c r="K31" s="50"/>
      <c r="L31" s="50"/>
    </row>
    <row r="32" spans="1:12" ht="12.75">
      <c r="A32" s="66"/>
      <c r="B32" s="177" t="s">
        <v>125</v>
      </c>
      <c r="C32" s="177"/>
      <c r="D32" s="177"/>
      <c r="E32" s="177"/>
      <c r="F32" s="177"/>
      <c r="G32" s="177"/>
      <c r="H32" s="177"/>
      <c r="I32" s="177"/>
      <c r="J32" s="177"/>
      <c r="K32" s="177"/>
      <c r="L32" s="177"/>
    </row>
    <row r="33" spans="1:12" ht="12.75">
      <c r="A33" s="51"/>
      <c r="B33" s="57"/>
      <c r="C33" s="57"/>
      <c r="D33" s="57"/>
      <c r="E33" s="57"/>
      <c r="F33" s="57"/>
      <c r="G33" s="57"/>
      <c r="H33" s="57"/>
      <c r="I33" s="57"/>
      <c r="J33" s="57"/>
      <c r="K33" s="57"/>
      <c r="L33" s="57"/>
    </row>
    <row r="34" spans="1:13" ht="12.75">
      <c r="A34" s="51" t="s">
        <v>126</v>
      </c>
      <c r="B34" s="52" t="s">
        <v>127</v>
      </c>
      <c r="C34" s="50"/>
      <c r="D34" s="50"/>
      <c r="E34" s="50"/>
      <c r="F34" s="50"/>
      <c r="G34" s="50"/>
      <c r="H34" s="50"/>
      <c r="I34" s="50"/>
      <c r="J34" s="50"/>
      <c r="K34" s="50"/>
      <c r="L34" s="50"/>
      <c r="M34" s="7"/>
    </row>
    <row r="35" spans="1:13" ht="12.75">
      <c r="A35" s="53"/>
      <c r="B35" s="54"/>
      <c r="C35" s="54"/>
      <c r="D35" s="54"/>
      <c r="E35" s="54"/>
      <c r="F35" s="54"/>
      <c r="G35" s="54"/>
      <c r="H35" s="54"/>
      <c r="I35" s="54"/>
      <c r="J35" s="114" t="s">
        <v>1</v>
      </c>
      <c r="K35" s="50"/>
      <c r="L35" s="50"/>
      <c r="M35" s="7"/>
    </row>
    <row r="36" spans="1:13" ht="12.75">
      <c r="A36" s="53"/>
      <c r="B36" s="54" t="s">
        <v>128</v>
      </c>
      <c r="C36" s="54" t="s">
        <v>129</v>
      </c>
      <c r="D36" s="54"/>
      <c r="E36" s="54"/>
      <c r="F36" s="54"/>
      <c r="G36" s="54"/>
      <c r="H36" s="54"/>
      <c r="I36" s="54"/>
      <c r="J36" s="54"/>
      <c r="K36" s="50"/>
      <c r="L36" s="50"/>
      <c r="M36" s="7"/>
    </row>
    <row r="37" spans="1:13" ht="12.75">
      <c r="A37" s="53"/>
      <c r="B37" s="54"/>
      <c r="C37" s="54" t="s">
        <v>185</v>
      </c>
      <c r="D37" s="54"/>
      <c r="E37" s="54"/>
      <c r="F37" s="54"/>
      <c r="G37" s="54"/>
      <c r="H37" s="54"/>
      <c r="I37" s="54"/>
      <c r="J37" s="69">
        <v>10043212</v>
      </c>
      <c r="K37" s="50"/>
      <c r="L37" s="50"/>
      <c r="M37" s="7"/>
    </row>
    <row r="38" spans="1:13" ht="12.75">
      <c r="A38" s="53"/>
      <c r="B38" s="54"/>
      <c r="C38" s="54" t="s">
        <v>241</v>
      </c>
      <c r="D38" s="54"/>
      <c r="E38" s="54"/>
      <c r="F38" s="54"/>
      <c r="G38" s="54"/>
      <c r="H38" s="54"/>
      <c r="I38" s="54"/>
      <c r="J38" s="9">
        <v>73344</v>
      </c>
      <c r="K38" s="50"/>
      <c r="L38" s="50"/>
      <c r="M38" s="7"/>
    </row>
    <row r="39" spans="1:13" ht="13.5" thickBot="1">
      <c r="A39" s="53"/>
      <c r="B39" s="54"/>
      <c r="C39" s="54"/>
      <c r="D39" s="54"/>
      <c r="E39" s="54"/>
      <c r="F39" s="54"/>
      <c r="G39" s="54"/>
      <c r="H39" s="54"/>
      <c r="I39" s="54"/>
      <c r="J39" s="33">
        <v>10116556</v>
      </c>
      <c r="K39" s="50"/>
      <c r="L39" s="50"/>
      <c r="M39" s="7"/>
    </row>
    <row r="40" spans="1:13" ht="13.5" thickTop="1">
      <c r="A40" s="53"/>
      <c r="B40" s="54"/>
      <c r="C40" s="54"/>
      <c r="D40" s="54"/>
      <c r="E40" s="54"/>
      <c r="F40" s="54"/>
      <c r="G40" s="54"/>
      <c r="H40" s="54"/>
      <c r="I40" s="54"/>
      <c r="J40" s="68"/>
      <c r="K40" s="50"/>
      <c r="L40" s="50"/>
      <c r="M40" s="7"/>
    </row>
    <row r="41" spans="1:13" ht="12.75">
      <c r="A41" s="53"/>
      <c r="B41" s="54" t="s">
        <v>130</v>
      </c>
      <c r="C41" s="54" t="s">
        <v>131</v>
      </c>
      <c r="D41" s="54"/>
      <c r="E41" s="54"/>
      <c r="F41" s="54"/>
      <c r="G41" s="54"/>
      <c r="H41" s="54"/>
      <c r="I41" s="54"/>
      <c r="J41" s="68"/>
      <c r="K41" s="50"/>
      <c r="L41" s="50"/>
      <c r="M41" s="7"/>
    </row>
    <row r="42" spans="1:13" ht="13.5" thickBot="1">
      <c r="A42" s="53"/>
      <c r="B42" s="54"/>
      <c r="C42" s="54" t="s">
        <v>185</v>
      </c>
      <c r="D42" s="54"/>
      <c r="E42" s="54"/>
      <c r="F42" s="54"/>
      <c r="G42" s="54"/>
      <c r="H42" s="54"/>
      <c r="I42" s="54"/>
      <c r="J42" s="67">
        <v>5072802</v>
      </c>
      <c r="K42" s="50"/>
      <c r="L42" s="50"/>
      <c r="M42" s="7"/>
    </row>
    <row r="43" spans="1:13" ht="13.5" thickTop="1">
      <c r="A43" s="53"/>
      <c r="B43" s="54"/>
      <c r="C43" s="54"/>
      <c r="D43" s="54"/>
      <c r="E43" s="54"/>
      <c r="F43" s="54"/>
      <c r="G43" s="54"/>
      <c r="H43" s="54"/>
      <c r="I43" s="54"/>
      <c r="J43" s="32"/>
      <c r="K43" s="50"/>
      <c r="L43" s="50"/>
      <c r="M43" s="7"/>
    </row>
    <row r="44" spans="1:13" ht="12.75">
      <c r="A44" s="53"/>
      <c r="B44" s="54"/>
      <c r="C44" s="54"/>
      <c r="D44" s="54"/>
      <c r="E44" s="54"/>
      <c r="F44" s="54"/>
      <c r="G44" s="54"/>
      <c r="H44" s="54"/>
      <c r="I44" s="54"/>
      <c r="J44" s="115"/>
      <c r="K44" s="50"/>
      <c r="L44" s="50"/>
      <c r="M44" s="7"/>
    </row>
    <row r="45" spans="1:13" ht="12.75">
      <c r="A45" s="53"/>
      <c r="B45" s="54" t="s">
        <v>160</v>
      </c>
      <c r="C45" s="7"/>
      <c r="D45" s="54"/>
      <c r="E45" s="54"/>
      <c r="F45" s="54"/>
      <c r="G45" s="54"/>
      <c r="H45" s="54"/>
      <c r="I45" s="54"/>
      <c r="J45" s="54"/>
      <c r="K45" s="50"/>
      <c r="L45" s="50"/>
      <c r="M45" s="7"/>
    </row>
    <row r="46" spans="1:13" ht="12.75">
      <c r="A46" s="53"/>
      <c r="B46" s="50"/>
      <c r="C46" s="50"/>
      <c r="D46" s="50"/>
      <c r="E46" s="50"/>
      <c r="F46" s="50"/>
      <c r="G46" s="50"/>
      <c r="H46" s="50"/>
      <c r="I46" s="50"/>
      <c r="J46" s="50"/>
      <c r="K46" s="50"/>
      <c r="L46" s="50"/>
      <c r="M46" s="7"/>
    </row>
    <row r="47" spans="1:13" ht="12.75">
      <c r="A47" s="51" t="s">
        <v>132</v>
      </c>
      <c r="B47" s="52" t="s">
        <v>133</v>
      </c>
      <c r="C47" s="50"/>
      <c r="D47" s="50"/>
      <c r="E47" s="50"/>
      <c r="F47" s="50"/>
      <c r="G47" s="50"/>
      <c r="H47" s="50"/>
      <c r="I47" s="50"/>
      <c r="J47" s="50"/>
      <c r="K47" s="50"/>
      <c r="L47" s="50"/>
      <c r="M47" s="7"/>
    </row>
    <row r="48" spans="1:13" ht="12.75">
      <c r="A48" s="53"/>
      <c r="B48" s="151" t="s">
        <v>158</v>
      </c>
      <c r="C48" s="151"/>
      <c r="D48" s="151"/>
      <c r="E48" s="151"/>
      <c r="F48" s="151"/>
      <c r="G48" s="151"/>
      <c r="H48" s="151"/>
      <c r="I48" s="151"/>
      <c r="J48" s="151"/>
      <c r="K48" s="151"/>
      <c r="L48" s="151"/>
      <c r="M48" s="151"/>
    </row>
    <row r="49" spans="1:13" ht="12.75">
      <c r="A49" s="53"/>
      <c r="B49" s="50"/>
      <c r="C49" s="50"/>
      <c r="D49" s="50"/>
      <c r="E49" s="50"/>
      <c r="F49" s="50"/>
      <c r="G49" s="50"/>
      <c r="H49" s="50"/>
      <c r="I49" s="50"/>
      <c r="J49" s="50"/>
      <c r="K49" s="50"/>
      <c r="L49" s="50"/>
      <c r="M49" s="7"/>
    </row>
    <row r="50" spans="1:13" ht="12.75">
      <c r="A50" s="51" t="s">
        <v>134</v>
      </c>
      <c r="B50" s="52" t="s">
        <v>135</v>
      </c>
      <c r="C50" s="50"/>
      <c r="D50" s="50"/>
      <c r="E50" s="50"/>
      <c r="F50" s="50"/>
      <c r="G50" s="50"/>
      <c r="H50" s="50"/>
      <c r="I50" s="50"/>
      <c r="J50" s="50"/>
      <c r="K50" s="50"/>
      <c r="L50" s="50"/>
      <c r="M50" s="7"/>
    </row>
    <row r="51" spans="1:13" ht="12.75">
      <c r="A51" s="53"/>
      <c r="B51" s="50" t="s">
        <v>136</v>
      </c>
      <c r="C51" s="50"/>
      <c r="D51" s="50"/>
      <c r="E51" s="50"/>
      <c r="F51" s="50"/>
      <c r="G51" s="50"/>
      <c r="H51" s="50"/>
      <c r="I51" s="50"/>
      <c r="J51" s="50"/>
      <c r="K51" s="50"/>
      <c r="L51" s="50"/>
      <c r="M51" s="7"/>
    </row>
    <row r="52" spans="1:13" ht="12.75">
      <c r="A52" s="53"/>
      <c r="B52" s="50"/>
      <c r="C52" s="50"/>
      <c r="D52" s="50"/>
      <c r="E52" s="50"/>
      <c r="F52" s="50"/>
      <c r="G52" s="50"/>
      <c r="H52" s="50"/>
      <c r="I52" s="50"/>
      <c r="J52" s="50"/>
      <c r="K52" s="50"/>
      <c r="L52" s="50"/>
      <c r="M52" s="7"/>
    </row>
    <row r="53" spans="1:13" ht="12.75">
      <c r="A53" s="51" t="s">
        <v>137</v>
      </c>
      <c r="B53" s="52" t="s">
        <v>49</v>
      </c>
      <c r="C53" s="50"/>
      <c r="D53" s="50"/>
      <c r="E53" s="50"/>
      <c r="F53" s="50"/>
      <c r="G53" s="50"/>
      <c r="H53" s="50"/>
      <c r="I53" s="50"/>
      <c r="J53" s="50"/>
      <c r="K53" s="50"/>
      <c r="L53" s="50"/>
      <c r="M53" s="7"/>
    </row>
    <row r="54" spans="1:13" ht="12.75">
      <c r="A54" s="53"/>
      <c r="B54" s="54" t="s">
        <v>159</v>
      </c>
      <c r="C54" s="54"/>
      <c r="D54" s="54"/>
      <c r="E54" s="54"/>
      <c r="F54" s="54"/>
      <c r="G54" s="54"/>
      <c r="H54" s="54"/>
      <c r="I54" s="54"/>
      <c r="J54" s="50"/>
      <c r="K54" s="50"/>
      <c r="L54" s="50"/>
      <c r="M54" s="7"/>
    </row>
    <row r="55" spans="1:13" ht="12.75">
      <c r="A55" s="53"/>
      <c r="B55" s="50"/>
      <c r="C55" s="50"/>
      <c r="D55" s="50"/>
      <c r="E55" s="50"/>
      <c r="F55" s="50"/>
      <c r="G55" s="50"/>
      <c r="H55" s="50"/>
      <c r="I55" s="50"/>
      <c r="J55" s="50"/>
      <c r="K55" s="50"/>
      <c r="L55" s="50"/>
      <c r="M55" s="7"/>
    </row>
    <row r="56" spans="1:13" ht="12.75">
      <c r="A56" s="51" t="s">
        <v>138</v>
      </c>
      <c r="B56" s="52" t="s">
        <v>143</v>
      </c>
      <c r="C56" s="50"/>
      <c r="D56" s="50"/>
      <c r="E56" s="50"/>
      <c r="F56" s="50"/>
      <c r="G56" s="50"/>
      <c r="H56" s="50"/>
      <c r="I56" s="50"/>
      <c r="J56" s="50"/>
      <c r="K56" s="50"/>
      <c r="L56" s="50"/>
      <c r="M56" s="7"/>
    </row>
    <row r="57" spans="1:13" ht="12.75">
      <c r="A57" s="51"/>
      <c r="B57" s="52"/>
      <c r="C57" s="50"/>
      <c r="D57" s="50"/>
      <c r="E57" s="50"/>
      <c r="F57" s="50"/>
      <c r="G57" s="50"/>
      <c r="H57" s="50"/>
      <c r="I57" s="50"/>
      <c r="J57" s="50"/>
      <c r="K57" s="50"/>
      <c r="L57" s="50"/>
      <c r="M57" s="7"/>
    </row>
    <row r="58" spans="1:13" ht="12.75">
      <c r="A58" s="51"/>
      <c r="B58" s="62" t="s">
        <v>139</v>
      </c>
      <c r="C58" s="50" t="s">
        <v>140</v>
      </c>
      <c r="D58" s="50"/>
      <c r="E58" s="50"/>
      <c r="F58" s="50"/>
      <c r="G58" s="50"/>
      <c r="H58" s="50"/>
      <c r="I58" s="50"/>
      <c r="J58" s="50"/>
      <c r="K58" s="50"/>
      <c r="L58" s="50"/>
      <c r="M58" s="7"/>
    </row>
    <row r="59" spans="1:13" ht="30.75" customHeight="1">
      <c r="A59" s="51"/>
      <c r="B59" s="50"/>
      <c r="C59" s="171" t="s">
        <v>252</v>
      </c>
      <c r="D59" s="171"/>
      <c r="E59" s="171"/>
      <c r="F59" s="171"/>
      <c r="G59" s="171"/>
      <c r="H59" s="171"/>
      <c r="I59" s="171"/>
      <c r="J59" s="171"/>
      <c r="K59" s="171"/>
      <c r="L59" s="171"/>
      <c r="M59" s="171"/>
    </row>
    <row r="60" spans="1:13" ht="12.75">
      <c r="A60" s="51"/>
      <c r="B60" s="50"/>
      <c r="C60" s="61"/>
      <c r="D60" s="61"/>
      <c r="E60" s="61"/>
      <c r="F60" s="61"/>
      <c r="G60" s="61"/>
      <c r="H60" s="61"/>
      <c r="I60" s="61"/>
      <c r="J60" s="61"/>
      <c r="K60" s="61"/>
      <c r="L60" s="61"/>
      <c r="M60" s="7"/>
    </row>
    <row r="61" spans="1:13" ht="12.75">
      <c r="A61" s="51"/>
      <c r="B61" s="62" t="s">
        <v>141</v>
      </c>
      <c r="C61" s="50" t="s">
        <v>151</v>
      </c>
      <c r="D61" s="50"/>
      <c r="E61" s="50"/>
      <c r="F61" s="50"/>
      <c r="G61" s="50"/>
      <c r="H61" s="50"/>
      <c r="I61" s="50"/>
      <c r="J61" s="50"/>
      <c r="K61" s="50"/>
      <c r="L61" s="50"/>
      <c r="M61" s="7"/>
    </row>
    <row r="62" spans="1:13" ht="33.75" customHeight="1">
      <c r="A62" s="51"/>
      <c r="B62" s="50"/>
      <c r="C62" s="171" t="s">
        <v>253</v>
      </c>
      <c r="D62" s="171"/>
      <c r="E62" s="171"/>
      <c r="F62" s="171"/>
      <c r="G62" s="171"/>
      <c r="H62" s="171"/>
      <c r="I62" s="171"/>
      <c r="J62" s="171"/>
      <c r="K62" s="171"/>
      <c r="L62" s="171"/>
      <c r="M62" s="171"/>
    </row>
    <row r="63" spans="1:13" ht="12.75">
      <c r="A63" s="51"/>
      <c r="B63" s="52"/>
      <c r="C63" s="50"/>
      <c r="D63" s="50"/>
      <c r="E63" s="50"/>
      <c r="F63" s="50"/>
      <c r="G63" s="50"/>
      <c r="H63" s="50"/>
      <c r="I63" s="50"/>
      <c r="J63" s="50"/>
      <c r="K63" s="50"/>
      <c r="L63" s="50"/>
      <c r="M63" s="7"/>
    </row>
    <row r="64" spans="1:13" ht="12.75">
      <c r="A64" s="51"/>
      <c r="B64" s="62" t="s">
        <v>207</v>
      </c>
      <c r="C64" s="50" t="s">
        <v>208</v>
      </c>
      <c r="D64" s="50"/>
      <c r="E64" s="50"/>
      <c r="F64" s="50"/>
      <c r="G64" s="50"/>
      <c r="H64" s="50"/>
      <c r="I64" s="50"/>
      <c r="J64" s="50"/>
      <c r="K64" s="50"/>
      <c r="L64" s="50"/>
      <c r="M64" s="7"/>
    </row>
    <row r="65" spans="1:13" ht="12.75">
      <c r="A65" s="51"/>
      <c r="B65" s="52"/>
      <c r="C65" s="50" t="s">
        <v>236</v>
      </c>
      <c r="D65" s="50"/>
      <c r="E65" s="50"/>
      <c r="F65" s="50"/>
      <c r="G65" s="50"/>
      <c r="H65" s="50"/>
      <c r="I65" s="50"/>
      <c r="J65" s="50"/>
      <c r="K65" s="50"/>
      <c r="L65" s="50"/>
      <c r="M65" s="7"/>
    </row>
    <row r="66" spans="1:13" ht="12.75">
      <c r="A66" s="51"/>
      <c r="B66" s="52"/>
      <c r="C66" s="50"/>
      <c r="D66" s="50"/>
      <c r="E66" s="50"/>
      <c r="F66" s="50"/>
      <c r="G66" s="50"/>
      <c r="H66" s="50"/>
      <c r="I66" s="50"/>
      <c r="J66" s="50"/>
      <c r="K66" s="50"/>
      <c r="L66" s="50"/>
      <c r="M66" s="7"/>
    </row>
    <row r="67" spans="1:13" ht="12.75">
      <c r="A67" s="51"/>
      <c r="B67" s="52"/>
      <c r="C67" s="50"/>
      <c r="D67" s="50"/>
      <c r="E67" s="50"/>
      <c r="F67" s="50"/>
      <c r="G67" s="50"/>
      <c r="H67" s="50"/>
      <c r="I67" s="50"/>
      <c r="J67" s="50"/>
      <c r="K67" s="50"/>
      <c r="L67" s="50"/>
      <c r="M67" s="7"/>
    </row>
    <row r="68" spans="1:13" ht="12.75">
      <c r="A68" s="62"/>
      <c r="B68" s="50"/>
      <c r="C68" s="64"/>
      <c r="D68" s="64"/>
      <c r="E68" s="64"/>
      <c r="F68" s="64"/>
      <c r="G68" s="64"/>
      <c r="H68" s="64"/>
      <c r="I68" s="64"/>
      <c r="J68" s="64"/>
      <c r="K68" s="64"/>
      <c r="L68" s="64"/>
      <c r="M68" s="7"/>
    </row>
  </sheetData>
  <mergeCells count="18">
    <mergeCell ref="C62:M62"/>
    <mergeCell ref="A5:L5"/>
    <mergeCell ref="A1:L1"/>
    <mergeCell ref="A2:L2"/>
    <mergeCell ref="A3:L3"/>
    <mergeCell ref="A4:L4"/>
    <mergeCell ref="B13:L13"/>
    <mergeCell ref="B32:L32"/>
    <mergeCell ref="B48:M48"/>
    <mergeCell ref="B11:L11"/>
    <mergeCell ref="C59:M59"/>
    <mergeCell ref="B28:L29"/>
    <mergeCell ref="B25:L25"/>
    <mergeCell ref="B22:L22"/>
    <mergeCell ref="B12:L12"/>
    <mergeCell ref="B17:L17"/>
    <mergeCell ref="B16:L16"/>
    <mergeCell ref="B19:L19"/>
  </mergeCells>
  <printOptions/>
  <pageMargins left="0.18" right="0.17" top="0.72" bottom="0.28" header="0.5" footer="0.17"/>
  <pageSetup horizontalDpi="600" verticalDpi="600" orientation="portrait" paperSize="9" scale="80"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Affin Merchant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dc:creator>
  <cp:keywords/>
  <dc:description/>
  <cp:lastModifiedBy>Azira Marini Ab. Rahim</cp:lastModifiedBy>
  <cp:lastPrinted>2005-01-10T09:00:35Z</cp:lastPrinted>
  <dcterms:created xsi:type="dcterms:W3CDTF">2005-01-06T07:03:22Z</dcterms:created>
  <dcterms:modified xsi:type="dcterms:W3CDTF">2005-01-10T09:37:09Z</dcterms:modified>
  <cp:category/>
  <cp:version/>
  <cp:contentType/>
  <cp:contentStatus/>
</cp:coreProperties>
</file>