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  <sheet name="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<sst xmlns="http://schemas.openxmlformats.org/spreadsheetml/2006/main" count="144" uniqueCount="134">
  <si>
    <t>IRIS CORPORATION BERHAD</t>
  </si>
  <si>
    <t>QUARTERLY REPORT</t>
  </si>
  <si>
    <t>CONSOLIDATED BALANCE SHEET</t>
  </si>
  <si>
    <t>Notes</t>
  </si>
  <si>
    <t>AS AT</t>
  </si>
  <si>
    <t>END OF</t>
  </si>
  <si>
    <t>PRECEDING</t>
  </si>
  <si>
    <t>CURRENT</t>
  </si>
  <si>
    <t>FINANCIAL</t>
  </si>
  <si>
    <t>QUARTER</t>
  </si>
  <si>
    <t>YEAR END</t>
  </si>
  <si>
    <t>30/06/2002</t>
  </si>
  <si>
    <t>31/12/2001</t>
  </si>
  <si>
    <t>RM'000</t>
  </si>
  <si>
    <t>Property, plant,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</si>
  <si>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</si>
  <si>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</si>
  <si>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</si>
  <si>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</si>
  <si>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</si>
  <si>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</si>
  <si>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</si>
  <si>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Inventories</t>
  </si>
  <si>
    <t xml:space="preserve">   Trade receivables</t>
  </si>
  <si>
    <t xml:space="preserve">   Cash</t>
  </si>
  <si>
    <t xml:space="preserve">   Others</t>
  </si>
  <si>
    <t>Current liabilities</t>
  </si>
  <si>
    <t xml:space="preserve">   Trade payables</t>
  </si>
  <si>
    <t xml:space="preserve">   Other payables</t>
  </si>
  <si>
    <t xml:space="preserve">   Short term borrowings</t>
  </si>
  <si>
    <t xml:space="preserve">   Provision for taxation</t>
  </si>
  <si>
    <t xml:space="preserve">   Proposed dividend</t>
  </si>
  <si>
    <t>Net current liabilities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</si>
  <si>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</si>
  <si>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</si>
  <si>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</si>
  <si>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</si>
  <si>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</si>
  <si>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</si>
  <si>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</si>
  <si>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Accumulated losses</t>
  </si>
  <si>
    <t xml:space="preserve">   Translation reserve</t>
  </si>
  <si>
    <t>Minority interests</t>
  </si>
  <si>
    <t>Long term borrowings</t>
  </si>
  <si>
    <t>Other long term liabilities</t>
  </si>
  <si>
    <t>15 Deferred taxation</t>
  </si>
  <si>
    <t>Net tangible assets per share ((RM)</t>
  </si>
  <si>
    <t>ACCOUNTING POLICIES</t>
  </si>
  <si>
    <t>The quarterly financial statements of the Group are prepared using accounting policies and methods of</t>
  </si>
  <si>
    <t xml:space="preserve">computation consistent with those adopted in the most recent annual audited financial statements and are in </t>
  </si>
  <si>
    <t xml:space="preserve">compliance with the approved accounting standards issued by the Malaysian Accounting Standards Board </t>
  </si>
  <si>
    <t>(MASB) that are applicable for the current financial year. There have been no significant changes to these policies.</t>
  </si>
  <si>
    <t>EXCEPTIONAL ITEMS</t>
  </si>
  <si>
    <t>There were no exceptional items for the current quarter and financial year to date.</t>
  </si>
  <si>
    <t>EXTRAORDINARY ITEMS</t>
  </si>
  <si>
    <t>There were no extraordianry items for the current quarter and financial year to date.</t>
  </si>
  <si>
    <t>INCOME TAX</t>
  </si>
  <si>
    <t>There is no charge to taxation as the Company's Statutory income will be tax exempted for a period of up to ten years</t>
  </si>
  <si>
    <t>commencing from 1997.</t>
  </si>
  <si>
    <t>UNQUOTED INVESTMENTS AND / OR PROPERTIES</t>
  </si>
  <si>
    <t>There were no profits or losses on sale of unquoted investments and  / or properties during the current quarter</t>
  </si>
  <si>
    <t>and financial year to date.</t>
  </si>
  <si>
    <t>QUOTED SECURITIES</t>
  </si>
  <si>
    <t>a. There were no purchases or disposals of quoted securities for the current quarter and financial year to date.</t>
  </si>
  <si>
    <t xml:space="preserve">b. The Group's investments in quoted securities as at end of the reporting period are as follows;  </t>
  </si>
  <si>
    <t>As at end of</t>
  </si>
  <si>
    <t>current quarter</t>
  </si>
  <si>
    <t>30/06/02</t>
  </si>
  <si>
    <t xml:space="preserve">   </t>
  </si>
  <si>
    <t>At cost</t>
  </si>
  <si>
    <t>At net book value</t>
  </si>
  <si>
    <t xml:space="preserve">The above investment in quoted securities comprise of shares in Intercard Wireless Limited (formerly known as </t>
  </si>
  <si>
    <t xml:space="preserve">Intag International Limited), a company quoted in the Australian Stock Exchange. The shares of the company last </t>
  </si>
  <si>
    <t>traded at RM0.05 per share prior to suspension. The company is currently seeking a re-quotation.</t>
  </si>
  <si>
    <t>CHANGES IN THE COMPOSITION OF THE GROUP</t>
  </si>
  <si>
    <t>There were no changes in the composition of the Group for the current quarter and financial year to date.</t>
  </si>
  <si>
    <t>STATUS OF CORPORATE PROPOSALS</t>
  </si>
  <si>
    <t xml:space="preserve">On 18 June 2002 the Company offerred for sale by Public Issue 211,333,333 new Ordinary Shares of RM0.15 per share </t>
  </si>
  <si>
    <t>representing at least 25.36% of the enlarged share capital of the company at an issue price of RM0.30 per share to</t>
  </si>
  <si>
    <t>the following parties:</t>
  </si>
  <si>
    <t>a. 4,000,000 Issue Shares will be made available for application under the public offer;</t>
  </si>
  <si>
    <t>b. 3,000,000 Issue Shares will be made available for application by the employees of the Group and;</t>
  </si>
  <si>
    <t>c. 204,333,333 of the Issue Shares will be made available for application under the private placement.</t>
  </si>
  <si>
    <t>The above offer for sale has been completed and the company's shares were listed on the Kuala Lumpur Stock</t>
  </si>
  <si>
    <t>Exchange Mesdaq Market on 25 July 2002.</t>
  </si>
  <si>
    <t>ISSUANCES AND REPAYMENT OF DEBT AND SECURITIES</t>
  </si>
  <si>
    <t>There were no issuances and repayments of debt and equity securities, share buy-backs, share cancellations,</t>
  </si>
  <si>
    <t>shares held as treasury shares and resale of treasury shares for the current financial year to date.</t>
  </si>
  <si>
    <t>GROUP BORROWINGS AND DEBT SECURITIES</t>
  </si>
  <si>
    <t>Short Term</t>
  </si>
  <si>
    <t>Secured</t>
  </si>
  <si>
    <t>The Group's borrowings are denominated in Ringgit Malaysia.</t>
  </si>
  <si>
    <t>OFF BALANCE SHEET FINANCIAL INSTRUMENTS</t>
  </si>
  <si>
    <t>There were no financial instruments with off balance sheet risk as at the date of this report.</t>
  </si>
  <si>
    <t>MATERIAL LITIGATION</t>
  </si>
  <si>
    <t>The Group does not have any material litigation which, in the opinion of the Directors, would have a material adverse</t>
  </si>
  <si>
    <t>effect on the financial results of the Group.</t>
  </si>
  <si>
    <t>SEGMENTAL INFORMATION</t>
  </si>
  <si>
    <t xml:space="preserve">The Group's segment revenue, result and assets employed in each segment for the current financial year to date </t>
  </si>
  <si>
    <t>are as follows:</t>
  </si>
  <si>
    <t>Total Assets</t>
  </si>
  <si>
    <t>Source</t>
  </si>
  <si>
    <t>Revenue</t>
  </si>
  <si>
    <t>Profit</t>
  </si>
  <si>
    <t>Employed</t>
  </si>
  <si>
    <t>Royalty</t>
  </si>
  <si>
    <t>Software</t>
  </si>
  <si>
    <t>Hardware</t>
  </si>
  <si>
    <t>Finance cost</t>
  </si>
  <si>
    <t>Depreciation and amortisation</t>
  </si>
  <si>
    <t>Associated company</t>
  </si>
  <si>
    <t xml:space="preserve">Group sales were concentrated in Malaysia for this current financial year. </t>
  </si>
  <si>
    <t>COMPARISON WITH THE PRECEDING QUARTER'S RESULTS</t>
  </si>
  <si>
    <t>Revenue of the Group for the quarter under review was higher at RM5.852 million compared to RM2.306 million</t>
  </si>
  <si>
    <t xml:space="preserve">achieved in the preceding quarter. This was attributable to higher software income derived from the sale of applications </t>
  </si>
  <si>
    <t>software. The Group recorded a profit before tax of RM1.572 million for the current quarter as compared to a loss of</t>
  </si>
  <si>
    <t>REVIEW OF PERFORMANCE</t>
  </si>
  <si>
    <t>The Group achieved a profit after tax of RM3.17 million for the quarter under review. The improved performance was</t>
  </si>
  <si>
    <t>mainly attributable to better margins derived from the sale of applications software for the Mykad project and the better</t>
  </si>
  <si>
    <t>performance of our associated company IRIS Technologies (M) Sdn Bhd.</t>
  </si>
  <si>
    <t>SEASONALITY AND CYCLICALITY OF OPERATIONS</t>
  </si>
  <si>
    <t>The operations of the Group is not subjected to material seasonal or cyclical effects.</t>
  </si>
  <si>
    <t>PROSPECTS</t>
  </si>
  <si>
    <t>The Directors' expect an improved performance for the second half of the financial year. The Group will benefit from</t>
  </si>
  <si>
    <t>contracted sales of hardware and applications software from both the Mykad and Malaysian Passport Projects. Our</t>
  </si>
  <si>
    <t>associate company IRIS Technologies (M) Sdn Bhd has been granted an upward revision for the price of Malaysian</t>
  </si>
  <si>
    <t>Passport substrates. This price increase will improve the profitability of the Group significantly. The Directors' expect</t>
  </si>
  <si>
    <t>a substantially higher profit for the group in the second half of this financial year.</t>
  </si>
  <si>
    <t>VARIANCE ON ACTUAL RESULTS FROM FORECAST PROFIT AND SHORTFALL IN PROFIT GUARANTEE</t>
  </si>
  <si>
    <t>This note is not applicable.</t>
  </si>
  <si>
    <t>DIVIDEND</t>
  </si>
  <si>
    <t>No interim dividend has been recommended for the quarter under review.</t>
  </si>
  <si>
    <t>QUARTERLY REPORT FOR THE FINANCIAL PERIOD ENDED 30 JUNE 2002</t>
  </si>
  <si>
    <t>RM0.905 million in the preceding quarter ended 31 March 2002.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</si>
</sst>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43" fontId="0" fillId="0" borderId="4" xfId="15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workbookViewId="0" topLeftCell="A1">
      <selection activeCell="D22" sqref="D22"/>
    </sheetView>
  </sheetViews>
  <sheetFormatPr defaultColWidth="9.140625" defaultRowHeight="12.75"/>
  <cols>
    <col min="1" max="2" width="3.28125" style="0" customWidth="1"/>
    <col min="8" max="8" width="11.8515625" style="0" customWidth="1"/>
    <col min="9" max="9" width="8.57421875" style="0" customWidth="1"/>
    <col min="10" max="10" width="11.8515625" style="0" customWidth="1"/>
  </cols>
  <sheetData>
    <row r="1" ht="12.75">
      <c r="B1" s="1" t="s">
        <v>0</v>
      </c>
    </row>
    <row r="2" ht="12.75">
      <c r="B2" s="1" t="s">
        <v>1</v>
      </c>
    </row>
    <row r="4" spans="2:3" ht="12.75">
      <c r="B4" s="1" t="s">
        <v>2</v>
      </c>
      <c r="C4" s="1"/>
    </row>
    <row r="5" spans="7:10" ht="12.75">
      <c r="G5" s="1" t="s">
        <v>3</v>
      </c>
      <c r="H5" s="2" t="s">
        <v>4</v>
      </c>
      <c r="J5" s="2" t="s">
        <v>4</v>
      </c>
    </row>
    <row r="6" spans="7:10" ht="12.75">
      <c r="G6" s="3"/>
      <c r="H6" s="2" t="s">
        <v>5</v>
      </c>
      <c r="J6" s="2" t="s">
        <v>6</v>
      </c>
    </row>
    <row r="7" spans="7:10" ht="12.75">
      <c r="G7" s="3"/>
      <c r="H7" s="2" t="s">
        <v>7</v>
      </c>
      <c r="J7" s="2" t="s">
        <v>8</v>
      </c>
    </row>
    <row r="8" spans="7:10" ht="12.75">
      <c r="G8" s="3"/>
      <c r="H8" s="2" t="s">
        <v>9</v>
      </c>
      <c r="J8" s="2" t="s">
        <v>10</v>
      </c>
    </row>
    <row r="9" spans="7:10" ht="12.75">
      <c r="G9" s="3"/>
      <c r="H9" s="2" t="s">
        <v>11</v>
      </c>
      <c r="J9" s="2" t="s">
        <v>12</v>
      </c>
    </row>
    <row r="10" spans="7:10" ht="12.75">
      <c r="G10" s="3"/>
      <c r="H10" s="2" t="s">
        <v>13</v>
      </c>
      <c r="J10" s="2" t="s">
        <v>13</v>
      </c>
    </row>
    <row r="11" ht="12.75">
      <c r="G11" s="3"/>
    </row>
    <row r="12" spans="2:10" ht="12.75">
      <c r="B12">
        <v>1</v>
      </c>
      <c r="C12" t="s">
        <v>14</v>
      </c>
      <c r="G12" s="3"/>
      <c r="H12" s="4">
        <v>837</v>
      </c>
      <c r="I12" s="4"/>
      <c r="J12" s="4">
        <v>957</v>
      </c>
    </row>
    <row r="13" spans="2:10" ht="12.75">
      <c r="B13">
        <v>2</v>
      </c>
      <c r="C13" t="s">
        <v>15</v>
      </c>
      <c r="G13" s="3"/>
      <c r="H13" s="4">
        <v>0</v>
      </c>
      <c r="I13" s="4"/>
      <c r="J13" s="4">
        <v>0</v>
      </c>
    </row>
    <row r="14" spans="2:10" ht="12.75">
      <c r="B14">
        <v>3</v>
      </c>
      <c r="C14" t="s">
        <v>16</v>
      </c>
      <c r="G14" s="3"/>
      <c r="H14" s="4">
        <v>42530</v>
      </c>
      <c r="I14" s="4"/>
      <c r="J14" s="4">
        <v>42329</v>
      </c>
    </row>
    <row r="15" spans="2:10" ht="12.75">
      <c r="B15">
        <v>4</v>
      </c>
      <c r="C15" t="s">
        <v>17</v>
      </c>
      <c r="G15" s="3">
        <v>6</v>
      </c>
      <c r="H15" s="4">
        <v>15407</v>
      </c>
      <c r="I15" s="4"/>
      <c r="J15" s="4">
        <v>13966</v>
      </c>
    </row>
    <row r="16" spans="2:10" ht="12.75">
      <c r="B16">
        <v>5</v>
      </c>
      <c r="C16" t="s">
        <v>18</v>
      </c>
      <c r="G16" s="3"/>
      <c r="H16" s="4">
        <v>172</v>
      </c>
      <c r="I16" s="4"/>
      <c r="J16" s="4">
        <v>176</v>
      </c>
    </row>
    <row r="17" spans="2:10" ht="12.75">
      <c r="B17">
        <v>6</v>
      </c>
      <c r="C17" t="s">
        <v>19</v>
      </c>
      <c r="G17" s="3"/>
      <c r="H17" s="4">
        <v>18548</v>
      </c>
      <c r="I17" s="4"/>
      <c r="J17" s="4">
        <v>19049</v>
      </c>
    </row>
    <row r="18" spans="2:10" ht="12.75">
      <c r="B18">
        <v>7</v>
      </c>
      <c r="C18" t="s">
        <v>20</v>
      </c>
      <c r="G18" s="3"/>
      <c r="H18" s="4">
        <v>20218</v>
      </c>
      <c r="I18" s="4"/>
      <c r="J18" s="4">
        <v>20013</v>
      </c>
    </row>
    <row r="19" spans="7:10" ht="12.75">
      <c r="G19" s="3"/>
      <c r="H19" s="4"/>
      <c r="I19" s="4"/>
      <c r="J19" s="4"/>
    </row>
    <row r="20" spans="2:10" ht="12.75">
      <c r="B20">
        <v>8</v>
      </c>
      <c r="C20" t="s">
        <v>21</v>
      </c>
      <c r="G20" s="3"/>
      <c r="H20" s="4"/>
      <c r="I20" s="4"/>
      <c r="J20" s="4"/>
    </row>
    <row r="21" spans="3:10" ht="12.75">
      <c r="C21" t="s">
        <v>22</v>
      </c>
      <c r="G21" s="3"/>
      <c r="H21" s="4">
        <v>6666</v>
      </c>
      <c r="I21" s="4"/>
      <c r="J21" s="4">
        <v>4799</v>
      </c>
    </row>
    <row r="22" spans="3:10" ht="12.75">
      <c r="C22" t="s">
        <v>23</v>
      </c>
      <c r="G22" s="3"/>
      <c r="H22" s="4">
        <v>1771</v>
      </c>
      <c r="I22" s="4"/>
      <c r="J22" s="4">
        <v>622</v>
      </c>
    </row>
    <row r="23" spans="3:10" ht="12.75">
      <c r="C23" t="s">
        <v>24</v>
      </c>
      <c r="G23" s="3"/>
      <c r="H23" s="4">
        <v>60052</v>
      </c>
      <c r="I23" s="4"/>
      <c r="J23" s="4">
        <v>591</v>
      </c>
    </row>
    <row r="24" spans="3:10" ht="12.75">
      <c r="C24" t="s">
        <v>25</v>
      </c>
      <c r="G24" s="3"/>
      <c r="H24" s="4">
        <v>12962</v>
      </c>
      <c r="I24" s="4"/>
      <c r="J24" s="4">
        <v>11156</v>
      </c>
    </row>
    <row r="25" spans="7:10" ht="12.75">
      <c r="G25" s="3"/>
      <c r="H25" s="5">
        <f>SUM(H21:H24)</f>
        <v>81451</v>
      </c>
      <c r="I25" s="4"/>
      <c r="J25" s="5">
        <f>SUM(J21:J24)</f>
        <v>17168</v>
      </c>
    </row>
    <row r="26" spans="7:10" ht="12.75">
      <c r="G26" s="3"/>
      <c r="H26" s="4"/>
      <c r="I26" s="4"/>
      <c r="J26" s="4"/>
    </row>
    <row r="27" spans="2:10" ht="12.75">
      <c r="B27">
        <v>9</v>
      </c>
      <c r="C27" t="s">
        <v>26</v>
      </c>
      <c r="G27" s="3"/>
      <c r="H27" s="4"/>
      <c r="I27" s="4"/>
      <c r="J27" s="4"/>
    </row>
    <row r="28" spans="3:10" ht="12.75">
      <c r="C28" t="s">
        <v>27</v>
      </c>
      <c r="G28" s="3"/>
      <c r="H28" s="4">
        <v>4041</v>
      </c>
      <c r="I28" s="4"/>
      <c r="J28" s="4">
        <v>6430</v>
      </c>
    </row>
    <row r="29" spans="3:10" ht="12.75">
      <c r="C29" t="s">
        <v>28</v>
      </c>
      <c r="G29" s="3"/>
      <c r="H29" s="4">
        <v>69583</v>
      </c>
      <c r="I29" s="4"/>
      <c r="J29" s="4">
        <v>6516</v>
      </c>
    </row>
    <row r="30" spans="3:10" ht="12.75">
      <c r="C30" t="s">
        <v>29</v>
      </c>
      <c r="G30" s="3">
        <v>10</v>
      </c>
      <c r="H30" s="4">
        <v>30867</v>
      </c>
      <c r="I30" s="4"/>
      <c r="J30" s="4">
        <v>27596</v>
      </c>
    </row>
    <row r="31" spans="3:10" ht="12.75">
      <c r="C31" t="s">
        <v>30</v>
      </c>
      <c r="G31" s="3">
        <v>4</v>
      </c>
      <c r="H31" s="4">
        <v>0</v>
      </c>
      <c r="I31" s="4"/>
      <c r="J31" s="4">
        <v>0</v>
      </c>
    </row>
    <row r="32" spans="3:10" ht="12.75">
      <c r="C32" t="s">
        <v>31</v>
      </c>
      <c r="G32" s="3">
        <v>19</v>
      </c>
      <c r="H32" s="4">
        <v>0</v>
      </c>
      <c r="I32" s="4"/>
      <c r="J32" s="4">
        <v>0</v>
      </c>
    </row>
    <row r="33" spans="3:10" ht="12.75">
      <c r="C33" t="s">
        <v>25</v>
      </c>
      <c r="G33" s="3"/>
      <c r="H33" s="4">
        <v>410</v>
      </c>
      <c r="I33" s="4"/>
      <c r="J33" s="4">
        <v>445</v>
      </c>
    </row>
    <row r="34" spans="7:10" ht="12.75">
      <c r="G34" s="3"/>
      <c r="H34" s="5">
        <f>SUM(H28:H33)</f>
        <v>104901</v>
      </c>
      <c r="I34" s="4"/>
      <c r="J34" s="5">
        <f>SUM(J28:J33)</f>
        <v>40987</v>
      </c>
    </row>
    <row r="35" spans="7:10" ht="12.75">
      <c r="G35" s="3"/>
      <c r="H35" s="4"/>
      <c r="I35" s="4"/>
      <c r="J35" s="4"/>
    </row>
    <row r="36" spans="2:10" ht="12.75">
      <c r="B36">
        <v>10</v>
      </c>
      <c r="C36" t="s">
        <v>32</v>
      </c>
      <c r="G36" s="3"/>
      <c r="H36" s="4">
        <f>+H25-H34</f>
        <v>-23450</v>
      </c>
      <c r="I36" s="4"/>
      <c r="J36" s="4">
        <f>+J25-J34</f>
        <v>-23819</v>
      </c>
    </row>
    <row r="37" spans="7:10" ht="12.75">
      <c r="G37" s="3"/>
      <c r="H37" s="4"/>
      <c r="I37" s="4"/>
      <c r="J37" s="4"/>
    </row>
    <row r="38" spans="7:10" ht="13.5" thickBot="1">
      <c r="G38" s="3"/>
      <c r="H38" s="6">
        <f>+H12+H13+H14+H15+H16+H17+H18+H36</f>
        <v>74262</v>
      </c>
      <c r="I38" s="4"/>
      <c r="J38" s="6">
        <f>+J12+J13+J14+J15+J16+J17+J18+J36</f>
        <v>72671</v>
      </c>
    </row>
    <row r="39" spans="7:10" ht="13.5" thickTop="1">
      <c r="G39" s="3"/>
      <c r="H39" s="4"/>
      <c r="I39" s="4"/>
      <c r="J39" s="4"/>
    </row>
    <row r="40" spans="2:10" ht="12.75">
      <c r="B40">
        <v>11</v>
      </c>
      <c r="C40" t="s">
        <v>33</v>
      </c>
      <c r="G40" s="3"/>
      <c r="H40" s="4"/>
      <c r="I40" s="4"/>
      <c r="J40" s="4"/>
    </row>
    <row r="41" spans="3:10" ht="12.75">
      <c r="C41" t="s">
        <v>34</v>
      </c>
      <c r="G41" s="3"/>
      <c r="H41" s="4">
        <v>93300</v>
      </c>
      <c r="I41" s="4"/>
      <c r="J41" s="4">
        <v>93300</v>
      </c>
    </row>
    <row r="42" spans="3:10" ht="12.75">
      <c r="C42" t="s">
        <v>35</v>
      </c>
      <c r="G42" s="3"/>
      <c r="H42" s="4"/>
      <c r="I42" s="4"/>
      <c r="J42" s="4"/>
    </row>
    <row r="43" spans="3:10" ht="12.75">
      <c r="C43" t="s">
        <v>36</v>
      </c>
      <c r="G43" s="3"/>
      <c r="H43" s="4">
        <v>0</v>
      </c>
      <c r="I43" s="4"/>
      <c r="J43" s="4">
        <v>0</v>
      </c>
    </row>
    <row r="44" spans="3:10" ht="12.75">
      <c r="C44" t="s">
        <v>37</v>
      </c>
      <c r="G44" s="3"/>
      <c r="H44" s="4">
        <v>0</v>
      </c>
      <c r="I44" s="4"/>
      <c r="J44" s="4">
        <v>0</v>
      </c>
    </row>
    <row r="45" spans="3:10" ht="12.75">
      <c r="C45" t="s">
        <v>38</v>
      </c>
      <c r="G45" s="3"/>
      <c r="H45" s="4">
        <v>0</v>
      </c>
      <c r="I45" s="4"/>
      <c r="J45" s="4">
        <v>0</v>
      </c>
    </row>
    <row r="46" spans="3:10" ht="12.75">
      <c r="C46" t="s">
        <v>39</v>
      </c>
      <c r="G46" s="3"/>
      <c r="H46" s="4">
        <v>0</v>
      </c>
      <c r="I46" s="4"/>
      <c r="J46" s="4">
        <v>0</v>
      </c>
    </row>
    <row r="47" spans="3:10" ht="12.75">
      <c r="C47" t="s">
        <v>40</v>
      </c>
      <c r="G47" s="3"/>
      <c r="H47" s="4">
        <v>-18442</v>
      </c>
      <c r="I47" s="4"/>
      <c r="J47" s="4">
        <v>-19311</v>
      </c>
    </row>
    <row r="48" spans="3:10" ht="12.75">
      <c r="C48" t="s">
        <v>41</v>
      </c>
      <c r="G48" s="3"/>
      <c r="H48" s="7">
        <v>-871</v>
      </c>
      <c r="I48" s="4"/>
      <c r="J48" s="7">
        <v>-1594</v>
      </c>
    </row>
    <row r="49" spans="7:10" ht="12.75">
      <c r="G49" s="3"/>
      <c r="H49" s="4">
        <f>SUM(H43:H48)+H41</f>
        <v>73987</v>
      </c>
      <c r="I49" s="4"/>
      <c r="J49" s="4">
        <f>SUM(J43:J48)+J41</f>
        <v>72395</v>
      </c>
    </row>
    <row r="50" spans="2:10" ht="12.75">
      <c r="B50">
        <v>12</v>
      </c>
      <c r="C50" t="s">
        <v>42</v>
      </c>
      <c r="G50" s="3"/>
      <c r="H50" s="4">
        <v>62</v>
      </c>
      <c r="I50" s="4"/>
      <c r="J50" s="4">
        <v>63</v>
      </c>
    </row>
    <row r="51" spans="2:10" ht="12.75">
      <c r="B51">
        <v>13</v>
      </c>
      <c r="C51" t="s">
        <v>43</v>
      </c>
      <c r="G51" s="3"/>
      <c r="H51" s="4">
        <v>0</v>
      </c>
      <c r="I51" s="4"/>
      <c r="J51" s="4">
        <v>0</v>
      </c>
    </row>
    <row r="52" spans="2:10" ht="12.75">
      <c r="B52">
        <v>14</v>
      </c>
      <c r="C52" t="s">
        <v>44</v>
      </c>
      <c r="G52" s="3"/>
      <c r="H52" s="4">
        <v>213</v>
      </c>
      <c r="I52" s="4"/>
      <c r="J52" s="4">
        <v>213</v>
      </c>
    </row>
    <row r="53" spans="2:10" ht="12.75">
      <c r="B53" t="s">
        <v>45</v>
      </c>
      <c r="G53" s="3"/>
      <c r="H53" s="4">
        <v>0</v>
      </c>
      <c r="I53" s="4"/>
      <c r="J53" s="4">
        <v>0</v>
      </c>
    </row>
    <row r="54" spans="7:10" ht="13.5" thickBot="1">
      <c r="G54" s="3"/>
      <c r="H54" s="6">
        <f>+H49+H50+H51+H52+H53</f>
        <v>74262</v>
      </c>
      <c r="I54" s="4"/>
      <c r="J54" s="6">
        <f>+J49+J50+J51+J52+J53</f>
        <v>72671</v>
      </c>
    </row>
    <row r="55" spans="7:10" ht="13.5" thickTop="1">
      <c r="G55" s="3"/>
      <c r="H55" s="4"/>
      <c r="I55" s="4"/>
      <c r="J55" s="4"/>
    </row>
    <row r="56" spans="7:10" ht="12.75">
      <c r="G56" s="3"/>
      <c r="H56" s="4"/>
      <c r="I56" s="4"/>
      <c r="J56" s="4"/>
    </row>
    <row r="57" spans="2:10" ht="13.5" thickBot="1">
      <c r="B57">
        <v>16</v>
      </c>
      <c r="C57" t="s">
        <v>46</v>
      </c>
      <c r="G57" s="3"/>
      <c r="H57" s="8">
        <v>0.25</v>
      </c>
      <c r="I57" s="4"/>
      <c r="J57" s="8">
        <v>0.23</v>
      </c>
    </row>
    <row r="58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4"/>
  <sheetViews>
    <sheetView workbookViewId="0" topLeftCell="A1">
      <selection activeCell="D23" sqref="D23"/>
    </sheetView>
  </sheetViews>
  <sheetFormatPr defaultColWidth="9.140625" defaultRowHeight="12.75"/>
  <cols>
    <col min="1" max="2" width="3.28125" style="0" customWidth="1"/>
    <col min="9" max="9" width="10.57421875" style="0" customWidth="1"/>
    <col min="11" max="11" width="11.00390625" style="0" customWidth="1"/>
    <col min="12" max="12" width="13.28125" style="0" customWidth="1"/>
  </cols>
  <sheetData>
    <row r="1" ht="12.75">
      <c r="B1" s="1" t="s">
        <v>0</v>
      </c>
    </row>
    <row r="2" ht="12.75">
      <c r="B2" s="1" t="s">
        <v>132</v>
      </c>
    </row>
    <row r="4" ht="12.75">
      <c r="B4" s="1" t="s">
        <v>3</v>
      </c>
    </row>
    <row r="6" spans="2:3" ht="12.75">
      <c r="B6">
        <v>1</v>
      </c>
      <c r="C6" t="s">
        <v>47</v>
      </c>
    </row>
    <row r="8" ht="12.75">
      <c r="C8" t="s">
        <v>48</v>
      </c>
    </row>
    <row r="9" ht="12.75">
      <c r="C9" t="s">
        <v>49</v>
      </c>
    </row>
    <row r="10" ht="12.75">
      <c r="C10" t="s">
        <v>50</v>
      </c>
    </row>
    <row r="11" ht="12.75">
      <c r="C11" t="s">
        <v>51</v>
      </c>
    </row>
    <row r="13" spans="2:3" ht="12.75">
      <c r="B13">
        <v>2</v>
      </c>
      <c r="C13" t="s">
        <v>52</v>
      </c>
    </row>
    <row r="15" ht="12.75">
      <c r="C15" t="s">
        <v>53</v>
      </c>
    </row>
    <row r="17" spans="2:3" ht="12.75">
      <c r="B17">
        <v>3</v>
      </c>
      <c r="C17" t="s">
        <v>54</v>
      </c>
    </row>
    <row r="19" ht="12.75">
      <c r="C19" t="s">
        <v>55</v>
      </c>
    </row>
    <row r="21" spans="2:3" ht="12.75">
      <c r="B21">
        <v>4</v>
      </c>
      <c r="C21" t="s">
        <v>56</v>
      </c>
    </row>
    <row r="23" ht="12.75">
      <c r="C23" t="s">
        <v>57</v>
      </c>
    </row>
    <row r="24" ht="12.75">
      <c r="C24" t="s">
        <v>58</v>
      </c>
    </row>
    <row r="26" spans="2:3" ht="12.75">
      <c r="B26">
        <v>5</v>
      </c>
      <c r="C26" t="s">
        <v>59</v>
      </c>
    </row>
    <row r="28" ht="12.75">
      <c r="C28" t="s">
        <v>60</v>
      </c>
    </row>
    <row r="29" ht="12.75">
      <c r="C29" t="s">
        <v>61</v>
      </c>
    </row>
    <row r="31" spans="2:3" ht="12.75">
      <c r="B31">
        <v>6</v>
      </c>
      <c r="C31" t="s">
        <v>62</v>
      </c>
    </row>
    <row r="33" ht="12.75">
      <c r="C33" t="s">
        <v>63</v>
      </c>
    </row>
    <row r="35" ht="12.75">
      <c r="C35" t="s">
        <v>64</v>
      </c>
    </row>
    <row r="37" ht="12.75">
      <c r="I37" t="s">
        <v>65</v>
      </c>
    </row>
    <row r="38" ht="12.75">
      <c r="I38" t="s">
        <v>66</v>
      </c>
    </row>
    <row r="39" ht="12.75">
      <c r="I39" s="3" t="s">
        <v>67</v>
      </c>
    </row>
    <row r="40" ht="12.75">
      <c r="I40" s="3" t="s">
        <v>13</v>
      </c>
    </row>
    <row r="41" ht="12.75">
      <c r="C41" t="s">
        <v>68</v>
      </c>
    </row>
    <row r="42" spans="3:9" ht="13.5" thickBot="1">
      <c r="C42" t="s">
        <v>69</v>
      </c>
      <c r="I42" s="9">
        <v>15407</v>
      </c>
    </row>
    <row r="43" ht="13.5" thickTop="1"/>
    <row r="44" spans="3:9" ht="13.5" thickBot="1">
      <c r="C44" t="s">
        <v>70</v>
      </c>
      <c r="I44" s="9">
        <v>15407</v>
      </c>
    </row>
    <row r="45" ht="13.5" thickTop="1"/>
    <row r="46" ht="12.75">
      <c r="C46" t="s">
        <v>71</v>
      </c>
    </row>
    <row r="47" ht="12.75">
      <c r="C47" t="s">
        <v>72</v>
      </c>
    </row>
    <row r="48" ht="12.75">
      <c r="C48" t="s">
        <v>73</v>
      </c>
    </row>
    <row r="50" spans="2:3" ht="12.75">
      <c r="B50">
        <v>7</v>
      </c>
      <c r="C50" t="s">
        <v>74</v>
      </c>
    </row>
    <row r="52" ht="12.75">
      <c r="C52" t="s">
        <v>75</v>
      </c>
    </row>
    <row r="54" spans="2:3" ht="12.75">
      <c r="B54">
        <v>8</v>
      </c>
      <c r="C54" t="s">
        <v>76</v>
      </c>
    </row>
    <row r="56" ht="12.75">
      <c r="C56" t="s">
        <v>77</v>
      </c>
    </row>
    <row r="57" ht="12.75">
      <c r="C57" t="s">
        <v>78</v>
      </c>
    </row>
    <row r="58" ht="12.75">
      <c r="C58" t="s">
        <v>79</v>
      </c>
    </row>
    <row r="60" ht="12.75">
      <c r="C60" t="s">
        <v>80</v>
      </c>
    </row>
    <row r="62" ht="12.75">
      <c r="C62" t="s">
        <v>81</v>
      </c>
    </row>
    <row r="64" ht="12.75">
      <c r="C64" t="s">
        <v>82</v>
      </c>
    </row>
    <row r="66" ht="12.75">
      <c r="C66" t="s">
        <v>83</v>
      </c>
    </row>
    <row r="67" ht="12.75">
      <c r="C67" t="s">
        <v>84</v>
      </c>
    </row>
    <row r="69" spans="2:3" ht="12.75">
      <c r="B69">
        <v>9</v>
      </c>
      <c r="C69" t="s">
        <v>85</v>
      </c>
    </row>
    <row r="71" ht="12.75">
      <c r="C71" t="s">
        <v>86</v>
      </c>
    </row>
    <row r="72" ht="12.75">
      <c r="C72" t="s">
        <v>87</v>
      </c>
    </row>
    <row r="74" spans="2:3" ht="12.75">
      <c r="B74">
        <v>10</v>
      </c>
      <c r="C74" t="s">
        <v>88</v>
      </c>
    </row>
    <row r="76" ht="12.75">
      <c r="I76" t="s">
        <v>89</v>
      </c>
    </row>
    <row r="77" ht="12.75">
      <c r="I77" s="3" t="s">
        <v>13</v>
      </c>
    </row>
    <row r="78" spans="3:9" ht="13.5" thickBot="1">
      <c r="C78" t="s">
        <v>90</v>
      </c>
      <c r="I78" s="9">
        <v>30867</v>
      </c>
    </row>
    <row r="79" ht="13.5" thickTop="1"/>
    <row r="80" ht="12.75">
      <c r="C80" t="s">
        <v>91</v>
      </c>
    </row>
    <row r="82" spans="2:3" ht="12.75">
      <c r="B82">
        <v>11</v>
      </c>
      <c r="C82" t="s">
        <v>92</v>
      </c>
    </row>
    <row r="84" ht="12.75">
      <c r="C84" t="s">
        <v>93</v>
      </c>
    </row>
    <row r="86" spans="2:3" ht="12.75">
      <c r="B86">
        <v>12</v>
      </c>
      <c r="C86" t="s">
        <v>94</v>
      </c>
    </row>
    <row r="88" ht="12.75">
      <c r="C88" t="s">
        <v>95</v>
      </c>
    </row>
    <row r="89" ht="12.75">
      <c r="C89" t="s">
        <v>96</v>
      </c>
    </row>
    <row r="91" spans="2:3" ht="12.75">
      <c r="B91">
        <v>13</v>
      </c>
      <c r="C91" t="s">
        <v>97</v>
      </c>
    </row>
    <row r="93" ht="12.75">
      <c r="C93" t="s">
        <v>98</v>
      </c>
    </row>
    <row r="94" ht="12.75">
      <c r="C94" t="s">
        <v>99</v>
      </c>
    </row>
    <row r="95" ht="12.75">
      <c r="K95" t="s">
        <v>100</v>
      </c>
    </row>
    <row r="96" spans="3:11" ht="12.75">
      <c r="C96" s="3" t="s">
        <v>101</v>
      </c>
      <c r="H96" s="3" t="s">
        <v>102</v>
      </c>
      <c r="I96" s="3" t="s">
        <v>103</v>
      </c>
      <c r="J96" s="3"/>
      <c r="K96" s="3" t="s">
        <v>104</v>
      </c>
    </row>
    <row r="97" spans="8:11" ht="12.75">
      <c r="H97" s="3" t="s">
        <v>13</v>
      </c>
      <c r="I97" s="3" t="s">
        <v>13</v>
      </c>
      <c r="J97" s="3"/>
      <c r="K97" s="3" t="s">
        <v>13</v>
      </c>
    </row>
    <row r="98" spans="3:11" ht="12.75">
      <c r="C98" t="s">
        <v>105</v>
      </c>
      <c r="H98">
        <v>680</v>
      </c>
      <c r="I98">
        <v>612</v>
      </c>
      <c r="K98" s="10">
        <v>18548</v>
      </c>
    </row>
    <row r="99" spans="3:11" ht="12.75">
      <c r="C99" t="s">
        <v>106</v>
      </c>
      <c r="H99" s="10">
        <v>6535</v>
      </c>
      <c r="I99" s="10">
        <v>1587</v>
      </c>
      <c r="K99" s="10">
        <v>75459</v>
      </c>
    </row>
    <row r="100" spans="3:11" ht="12.75">
      <c r="C100" t="s">
        <v>107</v>
      </c>
      <c r="H100" s="11">
        <v>943</v>
      </c>
      <c r="I100" s="12">
        <v>189</v>
      </c>
      <c r="K100" s="10">
        <v>42626</v>
      </c>
    </row>
    <row r="101" spans="8:9" ht="13.5" thickBot="1">
      <c r="H101" s="13">
        <f>SUM(H98:H100)</f>
        <v>8158</v>
      </c>
      <c r="I101" s="10">
        <v>2388</v>
      </c>
    </row>
    <row r="102" ht="13.5" thickTop="1">
      <c r="H102" s="10"/>
    </row>
    <row r="103" spans="3:9" ht="12.75">
      <c r="C103" t="s">
        <v>108</v>
      </c>
      <c r="I103" s="4">
        <v>-1057</v>
      </c>
    </row>
    <row r="104" spans="3:9" ht="12.75">
      <c r="C104" t="s">
        <v>109</v>
      </c>
      <c r="I104" s="7">
        <v>-664</v>
      </c>
    </row>
    <row r="105" spans="8:9" ht="12.75">
      <c r="H105" s="10"/>
      <c r="I105" s="10">
        <f>+I101+I103+I104</f>
        <v>667</v>
      </c>
    </row>
    <row r="106" spans="3:11" ht="12.75">
      <c r="C106" t="s">
        <v>110</v>
      </c>
      <c r="H106" s="10"/>
      <c r="I106">
        <v>201</v>
      </c>
      <c r="K106" s="10">
        <v>42530</v>
      </c>
    </row>
    <row r="107" spans="8:11" ht="13.5" thickBot="1">
      <c r="H107" s="14"/>
      <c r="I107" s="15">
        <f>+I105+I106</f>
        <v>868</v>
      </c>
      <c r="K107" s="15">
        <f>+K98+K99+K100+K106</f>
        <v>179163</v>
      </c>
    </row>
    <row r="108" ht="13.5" thickTop="1"/>
    <row r="109" spans="8:11" ht="12.75">
      <c r="H109" s="14"/>
      <c r="K109" s="10"/>
    </row>
    <row r="111" ht="12.75">
      <c r="C111" t="s">
        <v>111</v>
      </c>
    </row>
    <row r="113" spans="2:3" ht="12.75">
      <c r="B113">
        <v>14</v>
      </c>
      <c r="C113" t="s">
        <v>112</v>
      </c>
    </row>
    <row r="115" ht="12.75">
      <c r="C115" t="s">
        <v>113</v>
      </c>
    </row>
    <row r="116" ht="12.75">
      <c r="C116" t="s">
        <v>114</v>
      </c>
    </row>
    <row r="117" ht="12.75">
      <c r="C117" t="s">
        <v>115</v>
      </c>
    </row>
    <row r="118" ht="12.75">
      <c r="C118" t="s">
        <v>133</v>
      </c>
    </row>
    <row r="120" spans="2:3" ht="12.75">
      <c r="B120">
        <v>15</v>
      </c>
      <c r="C120" t="s">
        <v>116</v>
      </c>
    </row>
    <row r="122" ht="12.75">
      <c r="C122" t="s">
        <v>117</v>
      </c>
    </row>
    <row r="123" ht="12.75">
      <c r="C123" t="s">
        <v>118</v>
      </c>
    </row>
    <row r="124" ht="12.75">
      <c r="C124" t="s">
        <v>119</v>
      </c>
    </row>
    <row r="126" spans="2:3" ht="12.75">
      <c r="B126">
        <v>16</v>
      </c>
      <c r="C126" t="s">
        <v>120</v>
      </c>
    </row>
    <row r="128" ht="12.75">
      <c r="C128" t="s">
        <v>121</v>
      </c>
    </row>
    <row r="130" spans="2:3" ht="12.75">
      <c r="B130">
        <v>17</v>
      </c>
      <c r="C130" t="s">
        <v>122</v>
      </c>
    </row>
    <row r="132" ht="12.75">
      <c r="C132" t="s">
        <v>123</v>
      </c>
    </row>
    <row r="133" ht="12.75">
      <c r="C133" t="s">
        <v>124</v>
      </c>
    </row>
    <row r="134" ht="12.75">
      <c r="C134" t="s">
        <v>125</v>
      </c>
    </row>
    <row r="135" ht="12.75">
      <c r="C135" t="s">
        <v>126</v>
      </c>
    </row>
    <row r="136" ht="12.75">
      <c r="C136" t="s">
        <v>127</v>
      </c>
    </row>
    <row r="138" spans="2:3" ht="12.75">
      <c r="B138">
        <v>18</v>
      </c>
      <c r="C138" t="s">
        <v>128</v>
      </c>
    </row>
    <row r="140" ht="12.75">
      <c r="C140" t="s">
        <v>129</v>
      </c>
    </row>
    <row r="142" spans="2:3" ht="12.75">
      <c r="B142">
        <v>19</v>
      </c>
      <c r="C142" t="s">
        <v>130</v>
      </c>
    </row>
    <row r="144" ht="12.75">
      <c r="C144" t="s">
        <v>131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</dc:creator>
  <cp:keywords/>
  <dc:description/>
  <cp:lastModifiedBy>ICB</cp:lastModifiedBy>
  <dcterms:created xsi:type="dcterms:W3CDTF">2002-08-30T03:26:43Z</dcterms:created>
  <dcterms:modified xsi:type="dcterms:W3CDTF">2002-08-30T03:38:39Z</dcterms:modified>
  <cp:category/>
  <cp:version/>
  <cp:contentType/>
  <cp:contentStatus/>
</cp:coreProperties>
</file>