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5520" activeTab="0"/>
  </bookViews>
  <sheets>
    <sheet name="BS-kl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<sst xmlns="http://schemas.openxmlformats.org/spreadsheetml/2006/main" count="74" uniqueCount="48">
  <si>
    <t>CONSOLIDATED BALANCE SHEET</t>
  </si>
  <si>
    <t>QUARTER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</si>
  <si>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</si>
  <si>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</si>
  <si>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</si>
  <si>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</si>
  <si>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</si>
  <si>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</si>
  <si>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</si>
  <si>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</si>
  <si>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</si>
  <si>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</t>
  </si>
  <si>
    <t>Inventories</t>
  </si>
  <si>
    <t>Trade receivables</t>
  </si>
  <si>
    <t>Short term investments</t>
  </si>
  <si>
    <t>Cash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</si>
  <si>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</si>
  <si>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</si>
  <si>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</si>
  <si>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</si>
  <si>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</si>
  <si>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</si>
  <si>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</si>
  <si>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</si>
  <si>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</si>
  <si>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</si>
  <si>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</si>
  <si>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</si>
  <si>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</si>
  <si>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</si>
  <si>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</si>
  <si>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</si>
  <si>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</si>
  <si>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</si>
  <si>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</si>
  <si>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Reserves  on consolidated</t>
  </si>
  <si>
    <t>31/12/2001</t>
  </si>
  <si>
    <t xml:space="preserve">Net current assets </t>
  </si>
  <si>
    <t>DISCCOMP BERHAD (Company No.55420-P)</t>
  </si>
  <si>
    <t>AS AT END OF CURRENT</t>
  </si>
  <si>
    <t>AS AT PRECEDING</t>
  </si>
  <si>
    <t>FINANCIAL YEAR END</t>
  </si>
  <si>
    <t>Amount due from related companies</t>
  </si>
  <si>
    <t>Amount due to related companies</t>
  </si>
  <si>
    <t>Others receivables, deposit and prepayment</t>
  </si>
  <si>
    <t>30/06/2002</t>
  </si>
  <si>
    <t>Amount due to ultimate holding company</t>
  </si>
  <si>
    <t>Amount due to holding company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</si>
</sst>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-* #,##0.0_-;\-* #,##0.0_-;_-* &quot;-&quot;??_-;_-@_-"/>
    <numFmt numFmtId="179" formatCode="_-* #,##0_-;\-* #,##0_-;_-* &quot;-&quot;??_-;_-@_-"/>
    <numFmt numFmtId="180" formatCode="0.0%"/>
    <numFmt numFmtId="181" formatCode="_(* #,##0_);_(* \(#,##0\);_(* &quot;-&quot;??_);_(@_)"/>
  </numFmts>
  <fonts count="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/>
    </xf>
    <xf numFmtId="179" fontId="1" fillId="0" borderId="0" xfId="15" applyNumberFormat="1" applyFont="1" applyAlignment="1">
      <alignment/>
    </xf>
    <xf numFmtId="179" fontId="1" fillId="0" borderId="1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79" fontId="2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9" fontId="1" fillId="0" borderId="0" xfId="15" applyNumberFormat="1" applyFont="1" applyAlignment="1">
      <alignment horizontal="right"/>
    </xf>
    <xf numFmtId="179" fontId="2" fillId="0" borderId="0" xfId="15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8515625" style="2" customWidth="1"/>
    <col min="2" max="2" width="3.00390625" style="1" customWidth="1"/>
    <col min="3" max="3" width="37.00390625" style="1" bestFit="1" customWidth="1"/>
    <col min="4" max="4" width="23.57421875" style="5" bestFit="1" customWidth="1"/>
    <col min="5" max="5" width="2.00390625" style="5" customWidth="1"/>
    <col min="6" max="6" width="21.8515625" style="5" bestFit="1" customWidth="1"/>
    <col min="7" max="11" width="9.140625" style="1" customWidth="1"/>
  </cols>
  <sheetData>
    <row r="1" spans="1:11" s="11" customFormat="1" ht="12.75">
      <c r="A1" s="3" t="s">
        <v>38</v>
      </c>
      <c r="B1" s="1"/>
      <c r="C1" s="1"/>
      <c r="D1" s="5"/>
      <c r="E1" s="5"/>
      <c r="F1" s="5"/>
      <c r="G1" s="1"/>
      <c r="H1" s="1"/>
      <c r="I1" s="1"/>
      <c r="J1" s="1"/>
      <c r="K1" s="1"/>
    </row>
    <row r="2" spans="1:11" s="11" customFormat="1" ht="12.75">
      <c r="A2" s="3"/>
      <c r="B2" s="1"/>
      <c r="C2" s="1"/>
      <c r="D2" s="5"/>
      <c r="E2" s="5"/>
      <c r="F2" s="5"/>
      <c r="G2" s="1"/>
      <c r="H2" s="1"/>
      <c r="I2" s="1"/>
      <c r="J2" s="1"/>
      <c r="K2" s="1"/>
    </row>
    <row r="3" spans="1:11" s="11" customFormat="1" ht="12.75">
      <c r="A3" s="3" t="s">
        <v>0</v>
      </c>
      <c r="B3" s="1"/>
      <c r="C3" s="1"/>
      <c r="D3" s="5"/>
      <c r="E3" s="5"/>
      <c r="F3" s="5"/>
      <c r="G3" s="1"/>
      <c r="H3" s="1"/>
      <c r="I3" s="1"/>
      <c r="J3" s="1"/>
      <c r="K3" s="1"/>
    </row>
    <row r="4" spans="1:11" s="11" customFormat="1" ht="12.75">
      <c r="A4" s="2"/>
      <c r="B4" s="1"/>
      <c r="C4" s="1"/>
      <c r="D4" s="5"/>
      <c r="E4" s="5"/>
      <c r="F4" s="5"/>
      <c r="G4" s="1"/>
      <c r="H4" s="1"/>
      <c r="I4" s="1"/>
      <c r="J4" s="1"/>
      <c r="K4" s="1"/>
    </row>
    <row r="5" spans="1:11" s="11" customFormat="1" ht="12.75">
      <c r="A5" s="2"/>
      <c r="B5" s="1"/>
      <c r="C5" s="1"/>
      <c r="D5" s="10" t="s">
        <v>39</v>
      </c>
      <c r="E5" s="12"/>
      <c r="F5" s="10" t="s">
        <v>40</v>
      </c>
      <c r="G5" s="1"/>
      <c r="H5" s="1"/>
      <c r="I5" s="1"/>
      <c r="J5" s="1"/>
      <c r="K5" s="1"/>
    </row>
    <row r="6" spans="1:11" s="11" customFormat="1" ht="12.75">
      <c r="A6" s="2"/>
      <c r="B6" s="1"/>
      <c r="C6" s="1"/>
      <c r="D6" s="10" t="s">
        <v>1</v>
      </c>
      <c r="E6" s="12"/>
      <c r="F6" s="10" t="s">
        <v>41</v>
      </c>
      <c r="G6" s="1"/>
      <c r="H6" s="1"/>
      <c r="I6" s="1"/>
      <c r="J6" s="1"/>
      <c r="K6" s="1"/>
    </row>
    <row r="7" spans="1:11" s="11" customFormat="1" ht="12.75">
      <c r="A7" s="2"/>
      <c r="B7" s="1"/>
      <c r="C7" s="1"/>
      <c r="D7" s="13" t="s">
        <v>45</v>
      </c>
      <c r="E7" s="12"/>
      <c r="F7" s="13" t="s">
        <v>36</v>
      </c>
      <c r="G7" s="1"/>
      <c r="H7" s="1"/>
      <c r="I7" s="1"/>
      <c r="J7" s="1"/>
      <c r="K7" s="1"/>
    </row>
    <row r="8" spans="1:11" s="11" customFormat="1" ht="12.75">
      <c r="A8" s="2"/>
      <c r="B8" s="1"/>
      <c r="C8" s="1"/>
      <c r="D8" s="10" t="s">
        <v>2</v>
      </c>
      <c r="E8" s="12"/>
      <c r="F8" s="10" t="s">
        <v>2</v>
      </c>
      <c r="G8" s="1"/>
      <c r="H8" s="1"/>
      <c r="I8" s="1"/>
      <c r="J8" s="1"/>
      <c r="K8" s="1"/>
    </row>
    <row r="9" spans="1:11" s="11" customFormat="1" ht="12.75">
      <c r="A9" s="2"/>
      <c r="B9" s="1"/>
      <c r="C9" s="1"/>
      <c r="D9" s="5"/>
      <c r="E9" s="5"/>
      <c r="F9" s="5"/>
      <c r="G9" s="1"/>
      <c r="H9" s="1"/>
      <c r="I9" s="1"/>
      <c r="J9" s="1"/>
      <c r="K9" s="1"/>
    </row>
    <row r="10" spans="1:11" s="11" customFormat="1" ht="12.75">
      <c r="A10" s="2">
        <v>1</v>
      </c>
      <c r="B10" s="1" t="s">
        <v>3</v>
      </c>
      <c r="C10" s="1"/>
      <c r="D10" s="5">
        <v>11070</v>
      </c>
      <c r="E10" s="5"/>
      <c r="F10" s="5">
        <v>12749</v>
      </c>
      <c r="G10" s="1"/>
      <c r="H10" s="1"/>
      <c r="I10" s="1"/>
      <c r="J10" s="1"/>
      <c r="K10" s="1"/>
    </row>
    <row r="11" spans="1:11" s="11" customFormat="1" ht="12.75">
      <c r="A11" s="2"/>
      <c r="B11" s="1"/>
      <c r="C11" s="1"/>
      <c r="D11" s="5"/>
      <c r="E11" s="5"/>
      <c r="F11" s="5"/>
      <c r="G11" s="1"/>
      <c r="H11" s="1"/>
      <c r="I11" s="1"/>
      <c r="J11" s="1"/>
      <c r="K11" s="1"/>
    </row>
    <row r="12" spans="1:6" ht="12.75">
      <c r="A12" s="2">
        <v>2</v>
      </c>
      <c r="B12" s="1" t="s">
        <v>4</v>
      </c>
      <c r="D12" s="5">
        <v>0</v>
      </c>
      <c r="F12" s="5">
        <v>0</v>
      </c>
    </row>
    <row r="14" spans="1:6" ht="12.75">
      <c r="A14" s="2">
        <v>3</v>
      </c>
      <c r="B14" s="1" t="s">
        <v>5</v>
      </c>
      <c r="D14" s="5">
        <v>0</v>
      </c>
      <c r="F14" s="5">
        <v>0</v>
      </c>
    </row>
    <row r="16" spans="1:6" ht="12.75">
      <c r="A16" s="2">
        <v>4</v>
      </c>
      <c r="B16" s="1" t="s">
        <v>6</v>
      </c>
      <c r="D16" s="5">
        <v>891</v>
      </c>
      <c r="F16" s="5">
        <v>891</v>
      </c>
    </row>
    <row r="18" spans="1:6" ht="12.75">
      <c r="A18" s="2">
        <v>5</v>
      </c>
      <c r="B18" s="1" t="s">
        <v>7</v>
      </c>
      <c r="D18" s="5">
        <v>31</v>
      </c>
      <c r="F18" s="5">
        <v>31</v>
      </c>
    </row>
    <row r="20" spans="1:6" ht="12.75">
      <c r="A20" s="2">
        <v>6</v>
      </c>
      <c r="B20" s="1" t="s">
        <v>8</v>
      </c>
      <c r="D20" s="5">
        <v>75</v>
      </c>
      <c r="F20" s="5">
        <v>82</v>
      </c>
    </row>
    <row r="22" spans="1:6" ht="12.75">
      <c r="A22" s="2">
        <v>7</v>
      </c>
      <c r="B22" s="1" t="s">
        <v>9</v>
      </c>
      <c r="D22" s="5">
        <v>0</v>
      </c>
      <c r="F22" s="5">
        <v>0</v>
      </c>
    </row>
    <row r="23" spans="4:6" ht="12.75">
      <c r="D23" s="6"/>
      <c r="F23" s="6"/>
    </row>
    <row r="24" spans="4:6" ht="12.75">
      <c r="D24" s="5">
        <f>SUM(D10:D22)</f>
        <v>12067</v>
      </c>
      <c r="F24" s="5">
        <f>SUM(F10:F22)</f>
        <v>13753</v>
      </c>
    </row>
    <row r="26" spans="1:2" ht="12.75">
      <c r="A26" s="2">
        <v>8</v>
      </c>
      <c r="B26" s="1" t="s">
        <v>10</v>
      </c>
    </row>
    <row r="28" spans="2:6" ht="12.75">
      <c r="B28" s="4" t="s">
        <v>11</v>
      </c>
      <c r="C28" s="1" t="s">
        <v>12</v>
      </c>
      <c r="D28" s="5">
        <v>5573</v>
      </c>
      <c r="F28" s="5">
        <v>3979</v>
      </c>
    </row>
    <row r="29" spans="2:6" ht="12.75">
      <c r="B29" s="4" t="s">
        <v>11</v>
      </c>
      <c r="C29" s="1" t="s">
        <v>13</v>
      </c>
      <c r="D29" s="5">
        <v>18978</v>
      </c>
      <c r="F29" s="5">
        <v>18081</v>
      </c>
    </row>
    <row r="30" spans="2:6" ht="12.75">
      <c r="B30" s="4" t="s">
        <v>11</v>
      </c>
      <c r="C30" s="1" t="s">
        <v>44</v>
      </c>
      <c r="D30" s="8">
        <v>1392</v>
      </c>
      <c r="E30" s="8"/>
      <c r="F30" s="8">
        <v>1122</v>
      </c>
    </row>
    <row r="31" spans="2:6" ht="12.75">
      <c r="B31" s="4" t="s">
        <v>11</v>
      </c>
      <c r="C31" s="1" t="s">
        <v>42</v>
      </c>
      <c r="D31" s="8">
        <v>2145</v>
      </c>
      <c r="E31" s="8"/>
      <c r="F31" s="8">
        <v>877</v>
      </c>
    </row>
    <row r="32" spans="2:6" ht="12.75">
      <c r="B32" s="4" t="s">
        <v>11</v>
      </c>
      <c r="C32" s="1" t="s">
        <v>14</v>
      </c>
      <c r="D32" s="5">
        <v>6000</v>
      </c>
      <c r="F32" s="5">
        <v>0</v>
      </c>
    </row>
    <row r="33" spans="2:6" ht="12.75">
      <c r="B33" s="4" t="s">
        <v>11</v>
      </c>
      <c r="C33" s="1" t="s">
        <v>15</v>
      </c>
      <c r="D33" s="5">
        <v>2220</v>
      </c>
      <c r="F33" s="5">
        <v>2707</v>
      </c>
    </row>
    <row r="34" spans="4:6" ht="12.75">
      <c r="D34" s="6"/>
      <c r="F34" s="6"/>
    </row>
    <row r="35" spans="2:6" ht="12.75">
      <c r="B35" s="4"/>
      <c r="D35" s="5">
        <f>SUM(D28:D33)</f>
        <v>36308</v>
      </c>
      <c r="F35" s="5">
        <f>SUM(F28:F33)</f>
        <v>26766</v>
      </c>
    </row>
    <row r="37" spans="1:2" ht="12.75">
      <c r="A37" s="2">
        <v>9</v>
      </c>
      <c r="B37" s="1" t="s">
        <v>16</v>
      </c>
    </row>
    <row r="39" spans="2:6" ht="12.75">
      <c r="B39" s="4" t="s">
        <v>11</v>
      </c>
      <c r="C39" s="1" t="s">
        <v>17</v>
      </c>
      <c r="D39" s="5">
        <v>2721</v>
      </c>
      <c r="F39" s="5">
        <v>2898</v>
      </c>
    </row>
    <row r="40" spans="2:6" ht="12.75">
      <c r="B40" s="4" t="s">
        <v>11</v>
      </c>
      <c r="C40" s="1" t="s">
        <v>18</v>
      </c>
      <c r="D40" s="5">
        <v>4244</v>
      </c>
      <c r="F40" s="5">
        <v>4324</v>
      </c>
    </row>
    <row r="41" spans="2:6" ht="12.75">
      <c r="B41" s="4" t="s">
        <v>11</v>
      </c>
      <c r="C41" s="1" t="s">
        <v>46</v>
      </c>
      <c r="D41" s="5">
        <v>1</v>
      </c>
      <c r="F41" s="5">
        <v>0</v>
      </c>
    </row>
    <row r="42" spans="2:6" ht="12.75">
      <c r="B42" s="4" t="s">
        <v>11</v>
      </c>
      <c r="C42" s="1" t="s">
        <v>47</v>
      </c>
      <c r="D42" s="5">
        <v>84</v>
      </c>
      <c r="F42" s="5">
        <v>0</v>
      </c>
    </row>
    <row r="43" spans="2:6" ht="12.75">
      <c r="B43" s="4" t="s">
        <v>11</v>
      </c>
      <c r="C43" s="1" t="s">
        <v>43</v>
      </c>
      <c r="D43" s="8">
        <v>0</v>
      </c>
      <c r="E43" s="8"/>
      <c r="F43" s="8">
        <v>312</v>
      </c>
    </row>
    <row r="44" spans="2:6" ht="12.75">
      <c r="B44" s="4" t="s">
        <v>11</v>
      </c>
      <c r="C44" s="1" t="s">
        <v>19</v>
      </c>
      <c r="D44" s="5">
        <v>4076</v>
      </c>
      <c r="F44" s="5">
        <v>3586</v>
      </c>
    </row>
    <row r="45" spans="2:6" ht="12.75">
      <c r="B45" s="4" t="s">
        <v>11</v>
      </c>
      <c r="C45" s="1" t="s">
        <v>20</v>
      </c>
      <c r="D45" s="5">
        <v>295</v>
      </c>
      <c r="F45" s="5">
        <v>120</v>
      </c>
    </row>
    <row r="46" spans="2:6" ht="12.75">
      <c r="B46" s="4" t="s">
        <v>11</v>
      </c>
      <c r="C46" s="1" t="s">
        <v>21</v>
      </c>
      <c r="D46" s="6">
        <v>0</v>
      </c>
      <c r="F46" s="6">
        <v>0</v>
      </c>
    </row>
    <row r="47" spans="2:6" ht="12.75">
      <c r="B47" s="4"/>
      <c r="D47" s="5">
        <f>SUM(D39:D46)</f>
        <v>11421</v>
      </c>
      <c r="F47" s="5">
        <f>SUM(F39:F46)</f>
        <v>11240</v>
      </c>
    </row>
    <row r="49" spans="1:6" ht="12.75">
      <c r="A49" s="2">
        <v>10</v>
      </c>
      <c r="B49" s="1" t="s">
        <v>37</v>
      </c>
      <c r="D49" s="5">
        <f>+D35-D47</f>
        <v>24887</v>
      </c>
      <c r="F49" s="5">
        <f>+F35-F47</f>
        <v>15526</v>
      </c>
    </row>
    <row r="51" spans="4:6" ht="13.5" thickBot="1">
      <c r="D51" s="7">
        <f>+D49+D24</f>
        <v>36954</v>
      </c>
      <c r="F51" s="7">
        <f>+F49+F24</f>
        <v>29279</v>
      </c>
    </row>
    <row r="52" ht="13.5" thickTop="1">
      <c r="D52" s="8"/>
    </row>
    <row r="53" ht="12.75">
      <c r="D53" s="8"/>
    </row>
    <row r="54" spans="1:11" s="11" customFormat="1" ht="12.75">
      <c r="A54" s="2"/>
      <c r="B54" s="1"/>
      <c r="C54" s="1"/>
      <c r="D54" s="8"/>
      <c r="E54" s="5"/>
      <c r="F54" s="5"/>
      <c r="G54" s="1"/>
      <c r="H54" s="1"/>
      <c r="I54" s="1"/>
      <c r="J54" s="1"/>
      <c r="K54" s="1"/>
    </row>
    <row r="55" spans="1:11" s="11" customFormat="1" ht="12.75">
      <c r="A55" s="2"/>
      <c r="B55" s="1"/>
      <c r="C55" s="1"/>
      <c r="D55" s="8"/>
      <c r="E55" s="5"/>
      <c r="F55" s="5"/>
      <c r="G55" s="1"/>
      <c r="H55" s="1"/>
      <c r="I55" s="1"/>
      <c r="J55" s="1"/>
      <c r="K55" s="1"/>
    </row>
    <row r="56" spans="1:11" s="11" customFormat="1" ht="12.75">
      <c r="A56" s="2"/>
      <c r="B56" s="1"/>
      <c r="C56" s="1"/>
      <c r="D56" s="8"/>
      <c r="E56" s="5"/>
      <c r="F56" s="5"/>
      <c r="G56" s="1"/>
      <c r="H56" s="1"/>
      <c r="I56" s="1"/>
      <c r="J56" s="1"/>
      <c r="K56" s="1"/>
    </row>
    <row r="57" spans="1:11" s="11" customFormat="1" ht="12.75">
      <c r="A57" s="2"/>
      <c r="B57" s="1"/>
      <c r="C57" s="1"/>
      <c r="D57" s="10" t="s">
        <v>39</v>
      </c>
      <c r="E57" s="12"/>
      <c r="F57" s="10" t="s">
        <v>40</v>
      </c>
      <c r="G57" s="1"/>
      <c r="H57" s="1"/>
      <c r="I57" s="1"/>
      <c r="J57" s="1"/>
      <c r="K57" s="1"/>
    </row>
    <row r="58" spans="1:11" s="11" customFormat="1" ht="12.75">
      <c r="A58" s="2"/>
      <c r="B58" s="1"/>
      <c r="C58" s="1"/>
      <c r="D58" s="10" t="s">
        <v>1</v>
      </c>
      <c r="E58" s="12"/>
      <c r="F58" s="10" t="s">
        <v>41</v>
      </c>
      <c r="G58" s="1"/>
      <c r="H58" s="1"/>
      <c r="I58" s="1"/>
      <c r="J58" s="1"/>
      <c r="K58" s="1"/>
    </row>
    <row r="59" spans="1:11" s="11" customFormat="1" ht="12.75">
      <c r="A59" s="2"/>
      <c r="B59" s="1"/>
      <c r="C59" s="1"/>
      <c r="D59" s="13" t="str">
        <f>+D7</f>
        <v>30/06/2002</v>
      </c>
      <c r="E59" s="12"/>
      <c r="F59" s="13" t="str">
        <f>+F7</f>
        <v>31/12/2001</v>
      </c>
      <c r="G59" s="1"/>
      <c r="H59" s="1"/>
      <c r="I59" s="1"/>
      <c r="J59" s="1"/>
      <c r="K59" s="1"/>
    </row>
    <row r="60" spans="1:11" s="11" customFormat="1" ht="12.75">
      <c r="A60" s="2"/>
      <c r="B60" s="1"/>
      <c r="C60" s="1"/>
      <c r="D60" s="10" t="s">
        <v>2</v>
      </c>
      <c r="E60" s="12"/>
      <c r="F60" s="10" t="s">
        <v>2</v>
      </c>
      <c r="G60" s="1"/>
      <c r="H60" s="1"/>
      <c r="I60" s="1"/>
      <c r="J60" s="1"/>
      <c r="K60" s="1"/>
    </row>
    <row r="61" spans="1:11" s="11" customFormat="1" ht="12.75">
      <c r="A61" s="2"/>
      <c r="B61" s="1"/>
      <c r="C61" s="1"/>
      <c r="D61" s="10"/>
      <c r="E61" s="12"/>
      <c r="F61" s="10"/>
      <c r="G61" s="1"/>
      <c r="H61" s="1"/>
      <c r="I61" s="1"/>
      <c r="J61" s="1"/>
      <c r="K61" s="1"/>
    </row>
    <row r="62" spans="1:11" s="11" customFormat="1" ht="12.75">
      <c r="A62" s="2">
        <v>11</v>
      </c>
      <c r="B62" s="1" t="s">
        <v>22</v>
      </c>
      <c r="C62" s="1"/>
      <c r="D62" s="5"/>
      <c r="E62" s="5"/>
      <c r="F62" s="5"/>
      <c r="G62" s="1"/>
      <c r="H62" s="1"/>
      <c r="I62" s="1"/>
      <c r="J62" s="1"/>
      <c r="K62" s="1"/>
    </row>
    <row r="64" spans="2:6" ht="12.75">
      <c r="B64" s="1" t="s">
        <v>23</v>
      </c>
      <c r="D64" s="5">
        <v>24250</v>
      </c>
      <c r="F64" s="5">
        <v>16250</v>
      </c>
    </row>
    <row r="66" ht="12.75">
      <c r="B66" s="1" t="s">
        <v>24</v>
      </c>
    </row>
    <row r="67" spans="2:6" ht="12.75">
      <c r="B67" s="4" t="s">
        <v>11</v>
      </c>
      <c r="C67" s="1" t="s">
        <v>25</v>
      </c>
      <c r="D67" s="5">
        <v>0</v>
      </c>
      <c r="F67" s="5">
        <v>0</v>
      </c>
    </row>
    <row r="68" spans="2:6" ht="12.75">
      <c r="B68" s="4" t="s">
        <v>11</v>
      </c>
      <c r="C68" s="1" t="s">
        <v>26</v>
      </c>
      <c r="D68" s="5">
        <v>0</v>
      </c>
      <c r="F68" s="5">
        <v>0</v>
      </c>
    </row>
    <row r="69" spans="2:6" ht="12.75">
      <c r="B69" s="4" t="s">
        <v>11</v>
      </c>
      <c r="C69" s="1" t="s">
        <v>27</v>
      </c>
      <c r="D69" s="5">
        <v>110</v>
      </c>
      <c r="F69" s="5">
        <v>110</v>
      </c>
    </row>
    <row r="70" spans="2:6" ht="12.75">
      <c r="B70" s="4" t="s">
        <v>11</v>
      </c>
      <c r="C70" s="1" t="s">
        <v>28</v>
      </c>
      <c r="D70" s="5">
        <v>0</v>
      </c>
      <c r="F70" s="5">
        <v>0</v>
      </c>
    </row>
    <row r="71" spans="2:6" ht="12.75">
      <c r="B71" s="4" t="s">
        <v>11</v>
      </c>
      <c r="C71" s="1" t="s">
        <v>29</v>
      </c>
      <c r="D71" s="5">
        <v>8230</v>
      </c>
      <c r="F71" s="5">
        <v>8233</v>
      </c>
    </row>
    <row r="72" spans="2:6" ht="12.75">
      <c r="B72" s="4" t="s">
        <v>11</v>
      </c>
      <c r="C72" s="1" t="s">
        <v>35</v>
      </c>
      <c r="D72" s="6">
        <v>73</v>
      </c>
      <c r="F72" s="6">
        <v>74</v>
      </c>
    </row>
    <row r="73" spans="2:6" ht="12.75">
      <c r="B73" s="4"/>
      <c r="D73" s="5">
        <f>SUM(D64:D72)</f>
        <v>32663</v>
      </c>
      <c r="F73" s="5">
        <f>SUM(F64:F72)</f>
        <v>24667</v>
      </c>
    </row>
    <row r="75" spans="1:6" ht="12.75">
      <c r="A75" s="2">
        <v>12</v>
      </c>
      <c r="B75" s="1" t="s">
        <v>30</v>
      </c>
      <c r="D75" s="5">
        <v>3757</v>
      </c>
      <c r="F75" s="5">
        <v>4116</v>
      </c>
    </row>
    <row r="77" spans="1:6" ht="12.75">
      <c r="A77" s="2">
        <v>13</v>
      </c>
      <c r="B77" s="1" t="s">
        <v>31</v>
      </c>
      <c r="D77" s="5">
        <v>0</v>
      </c>
      <c r="F77" s="5">
        <v>0</v>
      </c>
    </row>
    <row r="79" spans="1:6" ht="12.75">
      <c r="A79" s="2">
        <v>14</v>
      </c>
      <c r="B79" s="1" t="s">
        <v>32</v>
      </c>
      <c r="D79" s="5">
        <v>182</v>
      </c>
      <c r="F79" s="5">
        <v>172</v>
      </c>
    </row>
    <row r="81" spans="1:6" ht="12.75">
      <c r="A81" s="2">
        <v>15</v>
      </c>
      <c r="B81" s="1" t="s">
        <v>33</v>
      </c>
      <c r="D81" s="5">
        <v>352</v>
      </c>
      <c r="F81" s="5">
        <v>324</v>
      </c>
    </row>
    <row r="83" spans="4:6" ht="13.5" thickBot="1">
      <c r="D83" s="7">
        <f>SUM(D73:D81)</f>
        <v>36954</v>
      </c>
      <c r="F83" s="7">
        <f>SUM(F73:F81)</f>
        <v>29279</v>
      </c>
    </row>
    <row r="84" ht="13.5" thickTop="1"/>
    <row r="85" spans="1:6" ht="12.75">
      <c r="A85" s="2">
        <v>16</v>
      </c>
      <c r="B85" s="1" t="s">
        <v>34</v>
      </c>
      <c r="D85" s="9">
        <f>(+D73-D18-D20)/D64/2</f>
        <v>0.6712783505154639</v>
      </c>
      <c r="F85" s="9">
        <f>(+F73-F18-F20)/F64/2</f>
        <v>0.7555076923076923</v>
      </c>
    </row>
    <row r="105" spans="4:6" ht="12.75">
      <c r="D105" s="5">
        <f>+D83-D51</f>
        <v>0</v>
      </c>
      <c r="F105" s="5">
        <f>+F83-F51</f>
        <v>0</v>
      </c>
    </row>
  </sheetData>
  <printOptions/>
  <pageMargins left="0.5905511811023623" right="0.5905511811023623" top="0.984251968503937" bottom="0.984251968503937" header="0.5118110236220472" footer="0.5118110236220472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2002-08-29T07:56:38Z</cp:lastPrinted>
  <dcterms:created xsi:type="dcterms:W3CDTF">2001-06-19T07:16:45Z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